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<sst xmlns="http://schemas.openxmlformats.org/spreadsheetml/2006/main" count="61" uniqueCount="56">
  <si>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</si>
  <si>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</si>
  <si>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</si>
  <si>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</si>
  <si>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</si>
  <si>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</si>
  <si>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</si>
  <si>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</si>
  <si>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</si>
  <si>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</si>
  <si>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</si>
  <si>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</si>
  <si>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</si>
  <si>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</si>
  <si>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</si>
  <si>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</si>
  <si>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</si>
  <si>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</si>
  <si>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</si>
  <si>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</si>
  <si>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</si>
  <si>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</si>
  <si>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</si>
  <si>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</si>
  <si>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</si>
  <si>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</si>
  <si>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</si>
  <si>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</si>
  <si>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</si>
  <si>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</si>
  <si>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</si>
  <si>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</si>
  <si>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</si>
  <si>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Омлет  с сыром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</si>
  <si>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</si>
  <si>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</si>
  <si>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</si>
  <si>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</si>
  <si>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</si>
  <si>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</si>
  <si>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</si>
  <si>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</si>
  <si>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</si>
  <si>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</si>
  <si>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Помидоры порционные</t>
  </si>
  <si>
    <t>1 блюдо</t>
  </si>
  <si>
    <t>Суп овощной с мясом и сметаной</t>
  </si>
  <si>
    <t>2 блюдо</t>
  </si>
  <si>
    <t>Бефстроганов (говядина)</t>
  </si>
  <si>
    <t>гарнир</t>
  </si>
  <si>
    <t>Пюре из гороха с маслом</t>
  </si>
  <si>
    <t>3 блюдо</t>
  </si>
  <si>
    <t>Отвар из шиповника</t>
  </si>
  <si>
    <t>Хлеб пшеничный</t>
  </si>
  <si>
    <t>Карагайлинская ООШ</t>
  </si>
  <si>
    <t>28,01,2023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</si>
</sst>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164" fontId="9" fillId="0" borderId="23" xfId="0" applyNumberFormat="1" applyFont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1" xfId="0" applyFont="1" applyFill="1" applyBorder="1"/>
    <xf numFmtId="0" fontId="8" fillId="2" borderId="4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0" fontId="7" fillId="0" borderId="0" xfId="0" applyFont="1" applyBorder="1"/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AV33"/>
  <sheetViews>
    <sheetView tabSelected="1" zoomScale="70" zoomScaleNormal="70" workbookViewId="0">
      <selection activeCell="F2" sqref="F2"/>
    </sheetView>
  </sheetViews>
  <sheetFormatPr defaultRowHeight="15"/>
  <cols>
    <col min="2" max="3" width="16.85546875" customWidth="1"/>
    <col min="4" max="4" width="21.5703125" style="130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3.7109375" customWidth="1"/>
    <col min="13" max="13" width="11.28515625" customWidth="1"/>
  </cols>
  <sheetData>
    <row r="2" spans="2:48" ht="23.25">
      <c r="B2" s="1" t="s">
        <v>0</v>
      </c>
      <c r="C2" s="1" t="s">
        <v>54</v>
      </c>
      <c r="D2" s="2"/>
      <c r="E2" s="1" t="s">
        <v>1</v>
      </c>
      <c r="F2" s="1" t="s">
        <v>55</v>
      </c>
      <c r="G2" s="3" t="s">
        <v>2</v>
      </c>
      <c r="H2" s="2">
        <v>6</v>
      </c>
      <c r="I2" s="4"/>
      <c r="L2" s="5"/>
      <c r="M2" s="6"/>
      <c r="N2" s="7"/>
      <c r="O2" s="8"/>
    </row>
    <row r="3" spans="2:48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48" s="10" customFormat="1" ht="21.75" customHeight="1" thickBot="1">
      <c r="B4" s="147" t="s">
        <v>3</v>
      </c>
      <c r="C4" s="147"/>
      <c r="D4" s="134" t="s">
        <v>4</v>
      </c>
      <c r="E4" s="147" t="s">
        <v>5</v>
      </c>
      <c r="F4" s="134" t="s">
        <v>6</v>
      </c>
      <c r="G4" s="134" t="s">
        <v>7</v>
      </c>
      <c r="H4" s="134" t="s">
        <v>8</v>
      </c>
      <c r="I4" s="136" t="s">
        <v>9</v>
      </c>
      <c r="J4" s="137"/>
      <c r="K4" s="138"/>
      <c r="L4" s="139" t="s">
        <v>10</v>
      </c>
      <c r="M4" s="141" t="s">
        <v>11</v>
      </c>
      <c r="N4" s="142"/>
      <c r="O4" s="143"/>
      <c r="P4" s="143"/>
      <c r="Q4" s="144"/>
      <c r="R4" s="136" t="s">
        <v>12</v>
      </c>
      <c r="S4" s="145"/>
      <c r="T4" s="145"/>
      <c r="U4" s="145"/>
      <c r="V4" s="145"/>
      <c r="W4" s="145"/>
      <c r="X4" s="145"/>
      <c r="Y4" s="146"/>
    </row>
    <row r="5" spans="2:48" s="10" customFormat="1" ht="28.5" customHeight="1" thickBot="1">
      <c r="B5" s="135"/>
      <c r="C5" s="148"/>
      <c r="D5" s="135"/>
      <c r="E5" s="135"/>
      <c r="F5" s="135"/>
      <c r="G5" s="135"/>
      <c r="H5" s="135"/>
      <c r="I5" s="11" t="s">
        <v>13</v>
      </c>
      <c r="J5" s="12" t="s">
        <v>14</v>
      </c>
      <c r="K5" s="13" t="s">
        <v>15</v>
      </c>
      <c r="L5" s="140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48" s="10" customFormat="1" ht="19.5" customHeight="1">
      <c r="B6" s="16" t="s">
        <v>29</v>
      </c>
      <c r="C6" s="17"/>
      <c r="D6" s="18">
        <v>24</v>
      </c>
      <c r="E6" s="17" t="s">
        <v>30</v>
      </c>
      <c r="F6" s="19" t="s">
        <v>31</v>
      </c>
      <c r="G6" s="17">
        <v>150</v>
      </c>
      <c r="H6" s="20"/>
      <c r="I6" s="21">
        <v>0.6</v>
      </c>
      <c r="J6" s="22">
        <v>0</v>
      </c>
      <c r="K6" s="23">
        <v>16.95</v>
      </c>
      <c r="L6" s="24">
        <v>69</v>
      </c>
      <c r="M6" s="25">
        <v>0.01</v>
      </c>
      <c r="N6" s="25">
        <v>0.03</v>
      </c>
      <c r="O6" s="26">
        <v>19.5</v>
      </c>
      <c r="P6" s="26">
        <v>0</v>
      </c>
      <c r="Q6" s="27">
        <v>0</v>
      </c>
      <c r="R6" s="21">
        <v>24</v>
      </c>
      <c r="S6" s="22">
        <v>16.5</v>
      </c>
      <c r="T6" s="22">
        <v>13.5</v>
      </c>
      <c r="U6" s="22">
        <v>3.3</v>
      </c>
      <c r="V6" s="22">
        <v>417</v>
      </c>
      <c r="W6" s="22">
        <v>3.0000000000000001E-3</v>
      </c>
      <c r="X6" s="22">
        <v>5.0000000000000001E-4</v>
      </c>
      <c r="Y6" s="28">
        <v>1.4999999999999999E-2</v>
      </c>
    </row>
    <row r="7" spans="2:48" s="10" customFormat="1" ht="26.25" customHeight="1">
      <c r="B7" s="16"/>
      <c r="C7" s="29"/>
      <c r="D7" s="30">
        <v>67</v>
      </c>
      <c r="E7" s="31" t="s">
        <v>32</v>
      </c>
      <c r="F7" s="32" t="s">
        <v>33</v>
      </c>
      <c r="G7" s="31">
        <v>150</v>
      </c>
      <c r="H7" s="33"/>
      <c r="I7" s="34">
        <v>18.75</v>
      </c>
      <c r="J7" s="35">
        <v>19.5</v>
      </c>
      <c r="K7" s="36">
        <v>2.7</v>
      </c>
      <c r="L7" s="37">
        <v>261.45</v>
      </c>
      <c r="M7" s="34">
        <v>7.0000000000000007E-2</v>
      </c>
      <c r="N7" s="38">
        <v>0.56999999999999995</v>
      </c>
      <c r="O7" s="35">
        <v>0.61</v>
      </c>
      <c r="P7" s="35">
        <v>390</v>
      </c>
      <c r="Q7" s="39">
        <v>2.66</v>
      </c>
      <c r="R7" s="34">
        <v>268.68</v>
      </c>
      <c r="S7" s="35">
        <v>323.68</v>
      </c>
      <c r="T7" s="35">
        <v>23.86</v>
      </c>
      <c r="U7" s="35">
        <v>2.74</v>
      </c>
      <c r="V7" s="35">
        <v>213.9</v>
      </c>
      <c r="W7" s="35">
        <v>3.0000000000000001E-3</v>
      </c>
      <c r="X7" s="35">
        <v>3.5000000000000003E-2</v>
      </c>
      <c r="Y7" s="40">
        <v>0</v>
      </c>
    </row>
    <row r="8" spans="2:48" s="10" customFormat="1" ht="23.25" customHeight="1">
      <c r="B8" s="16"/>
      <c r="C8" s="29"/>
      <c r="D8" s="30">
        <v>116</v>
      </c>
      <c r="E8" s="33" t="s">
        <v>34</v>
      </c>
      <c r="F8" s="32" t="s">
        <v>35</v>
      </c>
      <c r="G8" s="33">
        <v>200</v>
      </c>
      <c r="H8" s="31"/>
      <c r="I8" s="41">
        <v>3.2</v>
      </c>
      <c r="J8" s="42">
        <v>3.2</v>
      </c>
      <c r="K8" s="43">
        <v>14.6</v>
      </c>
      <c r="L8" s="44">
        <v>100.8</v>
      </c>
      <c r="M8" s="41">
        <v>6.5</v>
      </c>
      <c r="N8" s="42">
        <v>0.32</v>
      </c>
      <c r="O8" s="42">
        <v>1.08</v>
      </c>
      <c r="P8" s="42">
        <v>40</v>
      </c>
      <c r="Q8" s="43">
        <v>0.1</v>
      </c>
      <c r="R8" s="45">
        <v>178.44</v>
      </c>
      <c r="S8" s="42">
        <v>136.9</v>
      </c>
      <c r="T8" s="42">
        <v>25.2</v>
      </c>
      <c r="U8" s="42">
        <v>0.42</v>
      </c>
      <c r="V8" s="42">
        <v>319.2</v>
      </c>
      <c r="W8" s="42">
        <v>1.6E-2</v>
      </c>
      <c r="X8" s="42">
        <v>4.0000000000000001E-3</v>
      </c>
      <c r="Y8" s="46">
        <v>0.04</v>
      </c>
    </row>
    <row r="9" spans="2:48" s="10" customFormat="1" ht="23.25" customHeight="1">
      <c r="B9" s="16"/>
      <c r="C9" s="29"/>
      <c r="D9" s="47">
        <v>121</v>
      </c>
      <c r="E9" s="48" t="s">
        <v>36</v>
      </c>
      <c r="F9" s="49" t="s">
        <v>37</v>
      </c>
      <c r="G9" s="50">
        <v>30</v>
      </c>
      <c r="H9" s="29"/>
      <c r="I9" s="41">
        <v>2.16</v>
      </c>
      <c r="J9" s="42">
        <v>0.81</v>
      </c>
      <c r="K9" s="43">
        <v>14.73</v>
      </c>
      <c r="L9" s="44">
        <v>75.66</v>
      </c>
      <c r="M9" s="41">
        <v>0.04</v>
      </c>
      <c r="N9" s="41">
        <v>0.01</v>
      </c>
      <c r="O9" s="42">
        <v>0</v>
      </c>
      <c r="P9" s="42">
        <v>0</v>
      </c>
      <c r="Q9" s="43">
        <v>0</v>
      </c>
      <c r="R9" s="45">
        <v>7.5</v>
      </c>
      <c r="S9" s="42">
        <v>24.6</v>
      </c>
      <c r="T9" s="42">
        <v>9.9</v>
      </c>
      <c r="U9" s="42">
        <v>0.45</v>
      </c>
      <c r="V9" s="42">
        <v>27.6</v>
      </c>
      <c r="W9" s="42">
        <v>0</v>
      </c>
      <c r="X9" s="42">
        <v>0</v>
      </c>
      <c r="Y9" s="46">
        <v>0</v>
      </c>
    </row>
    <row r="10" spans="2:48" s="10" customFormat="1" ht="23.25" customHeight="1">
      <c r="B10" s="16"/>
      <c r="C10" s="29"/>
      <c r="D10" s="51">
        <v>120</v>
      </c>
      <c r="E10" s="48" t="s">
        <v>38</v>
      </c>
      <c r="F10" s="52" t="s">
        <v>39</v>
      </c>
      <c r="G10" s="48">
        <v>20</v>
      </c>
      <c r="H10" s="29"/>
      <c r="I10" s="41">
        <v>1.1399999999999999</v>
      </c>
      <c r="J10" s="42">
        <v>0.22</v>
      </c>
      <c r="K10" s="43">
        <v>7.44</v>
      </c>
      <c r="L10" s="53">
        <v>36.26</v>
      </c>
      <c r="M10" s="38">
        <v>0.02</v>
      </c>
      <c r="N10" s="35">
        <v>2.4E-2</v>
      </c>
      <c r="O10" s="35">
        <v>0.08</v>
      </c>
      <c r="P10" s="35">
        <v>0</v>
      </c>
      <c r="Q10" s="39">
        <v>0</v>
      </c>
      <c r="R10" s="34">
        <v>6.8</v>
      </c>
      <c r="S10" s="35">
        <v>24</v>
      </c>
      <c r="T10" s="35">
        <v>8.1999999999999993</v>
      </c>
      <c r="U10" s="35">
        <v>0.46</v>
      </c>
      <c r="V10" s="35">
        <v>73.5</v>
      </c>
      <c r="W10" s="35">
        <v>2E-3</v>
      </c>
      <c r="X10" s="35">
        <v>2E-3</v>
      </c>
      <c r="Y10" s="36">
        <v>1.2E-2</v>
      </c>
    </row>
    <row r="11" spans="2:48" s="10" customFormat="1" ht="24" customHeight="1">
      <c r="B11" s="16"/>
      <c r="C11" s="29"/>
      <c r="D11" s="54"/>
      <c r="E11" s="55"/>
      <c r="F11" s="56" t="s">
        <v>40</v>
      </c>
      <c r="G11" s="57">
        <f>SUM(G6:G10)</f>
        <v>550</v>
      </c>
      <c r="H11" s="58"/>
      <c r="I11" s="59">
        <f t="shared" ref="I11:Y11" si="0">SUM(I6:I10)</f>
        <v>25.85</v>
      </c>
      <c r="J11" s="59">
        <f t="shared" si="0"/>
        <v>23.729999999999997</v>
      </c>
      <c r="K11" s="60">
        <f t="shared" si="0"/>
        <v>56.42</v>
      </c>
      <c r="L11" s="61">
        <f t="shared" si="0"/>
        <v>543.16999999999996</v>
      </c>
      <c r="M11" s="59">
        <f t="shared" si="0"/>
        <v>6.64</v>
      </c>
      <c r="N11" s="59">
        <f t="shared" si="0"/>
        <v>0.95399999999999996</v>
      </c>
      <c r="O11" s="59">
        <f t="shared" si="0"/>
        <v>21.269999999999996</v>
      </c>
      <c r="P11" s="59">
        <f t="shared" si="0"/>
        <v>430</v>
      </c>
      <c r="Q11" s="60">
        <f t="shared" si="0"/>
        <v>2.7600000000000002</v>
      </c>
      <c r="R11" s="62">
        <f t="shared" si="0"/>
        <v>485.42</v>
      </c>
      <c r="S11" s="59">
        <f t="shared" si="0"/>
        <v>525.68000000000006</v>
      </c>
      <c r="T11" s="59">
        <f t="shared" si="0"/>
        <v>80.660000000000011</v>
      </c>
      <c r="U11" s="59">
        <f t="shared" si="0"/>
        <v>7.37</v>
      </c>
      <c r="V11" s="59">
        <f t="shared" si="0"/>
        <v>1051.1999999999998</v>
      </c>
      <c r="W11" s="59">
        <f t="shared" si="0"/>
        <v>2.4E-2</v>
      </c>
      <c r="X11" s="59">
        <f t="shared" si="0"/>
        <v>4.1500000000000009E-2</v>
      </c>
      <c r="Y11" s="63">
        <f t="shared" si="0"/>
        <v>6.7000000000000004E-2</v>
      </c>
    </row>
    <row r="12" spans="2:48" s="77" customFormat="1" ht="21" customHeight="1" thickBot="1">
      <c r="B12" s="64"/>
      <c r="C12" s="65"/>
      <c r="D12" s="66"/>
      <c r="E12" s="67"/>
      <c r="F12" s="68" t="s">
        <v>41</v>
      </c>
      <c r="G12" s="67"/>
      <c r="H12" s="69"/>
      <c r="I12" s="70"/>
      <c r="J12" s="71"/>
      <c r="K12" s="72"/>
      <c r="L12" s="73">
        <f>L11/23.5</f>
        <v>23.113617021276593</v>
      </c>
      <c r="M12" s="70"/>
      <c r="N12" s="71"/>
      <c r="O12" s="71"/>
      <c r="P12" s="71"/>
      <c r="Q12" s="72"/>
      <c r="R12" s="74"/>
      <c r="S12" s="71"/>
      <c r="T12" s="71"/>
      <c r="U12" s="71"/>
      <c r="V12" s="71"/>
      <c r="W12" s="71"/>
      <c r="X12" s="71"/>
      <c r="Y12" s="75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2:48" s="10" customFormat="1" ht="26.25" hidden="1" customHeight="1">
      <c r="B13" s="78" t="s">
        <v>42</v>
      </c>
      <c r="C13" s="79"/>
      <c r="D13" s="80">
        <v>29</v>
      </c>
      <c r="E13" s="31" t="s">
        <v>43</v>
      </c>
      <c r="F13" s="81" t="s">
        <v>44</v>
      </c>
      <c r="G13" s="82">
        <v>60</v>
      </c>
      <c r="H13" s="81"/>
      <c r="I13" s="83">
        <v>0.66</v>
      </c>
      <c r="J13" s="84">
        <v>0.12</v>
      </c>
      <c r="K13" s="85">
        <v>2.2799999999999998</v>
      </c>
      <c r="L13" s="86">
        <v>14.4</v>
      </c>
      <c r="M13" s="87">
        <v>0.04</v>
      </c>
      <c r="N13" s="88">
        <v>0.02</v>
      </c>
      <c r="O13" s="89">
        <v>15</v>
      </c>
      <c r="P13" s="89">
        <v>80</v>
      </c>
      <c r="Q13" s="90">
        <v>0</v>
      </c>
      <c r="R13" s="88">
        <v>8.4</v>
      </c>
      <c r="S13" s="89">
        <v>15.6</v>
      </c>
      <c r="T13" s="89">
        <v>12</v>
      </c>
      <c r="U13" s="89">
        <v>0.54</v>
      </c>
      <c r="V13" s="89">
        <v>174</v>
      </c>
      <c r="W13" s="89">
        <v>1.1999999999999999E-3</v>
      </c>
      <c r="X13" s="89">
        <v>2.4000000000000001E-4</v>
      </c>
      <c r="Y13" s="90">
        <v>0.01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2:48" s="10" customFormat="1" ht="26.25" hidden="1" customHeight="1">
      <c r="B14" s="16"/>
      <c r="C14" s="29"/>
      <c r="D14" s="51">
        <v>138</v>
      </c>
      <c r="E14" s="58" t="s">
        <v>45</v>
      </c>
      <c r="F14" s="92" t="s">
        <v>46</v>
      </c>
      <c r="G14" s="93">
        <v>200</v>
      </c>
      <c r="H14" s="55"/>
      <c r="I14" s="94">
        <v>6.2</v>
      </c>
      <c r="J14" s="95">
        <v>6.2</v>
      </c>
      <c r="K14" s="96">
        <v>11</v>
      </c>
      <c r="L14" s="97">
        <v>125.8</v>
      </c>
      <c r="M14" s="94">
        <v>0.08</v>
      </c>
      <c r="N14" s="98">
        <v>0.04</v>
      </c>
      <c r="O14" s="95">
        <v>10.7</v>
      </c>
      <c r="P14" s="95">
        <v>100.5</v>
      </c>
      <c r="Q14" s="96">
        <v>0</v>
      </c>
      <c r="R14" s="98">
        <v>32.44</v>
      </c>
      <c r="S14" s="95">
        <v>77.28</v>
      </c>
      <c r="T14" s="95">
        <v>51.28</v>
      </c>
      <c r="U14" s="95">
        <v>3.77</v>
      </c>
      <c r="V14" s="95">
        <v>261.8</v>
      </c>
      <c r="W14" s="95">
        <v>4.0000000000000001E-3</v>
      </c>
      <c r="X14" s="95">
        <v>0</v>
      </c>
      <c r="Y14" s="96">
        <v>1.7999999999999999E-2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2:48" s="10" customFormat="1" ht="26.25" hidden="1" customHeight="1">
      <c r="B15" s="99"/>
      <c r="C15" s="100"/>
      <c r="D15" s="51">
        <v>126</v>
      </c>
      <c r="E15" s="58" t="s">
        <v>47</v>
      </c>
      <c r="F15" s="92" t="s">
        <v>48</v>
      </c>
      <c r="G15" s="93">
        <v>90</v>
      </c>
      <c r="H15" s="55"/>
      <c r="I15" s="94">
        <v>18.489999999999998</v>
      </c>
      <c r="J15" s="95">
        <v>18.54</v>
      </c>
      <c r="K15" s="96">
        <v>3.59</v>
      </c>
      <c r="L15" s="97">
        <v>256</v>
      </c>
      <c r="M15" s="94">
        <v>0.15</v>
      </c>
      <c r="N15" s="98">
        <v>0.12</v>
      </c>
      <c r="O15" s="95">
        <v>2.0099999999999998</v>
      </c>
      <c r="P15" s="95">
        <v>0</v>
      </c>
      <c r="Q15" s="96">
        <v>0</v>
      </c>
      <c r="R15" s="98">
        <v>41.45</v>
      </c>
      <c r="S15" s="95">
        <v>314</v>
      </c>
      <c r="T15" s="95">
        <v>66.489999999999995</v>
      </c>
      <c r="U15" s="95">
        <v>5.3</v>
      </c>
      <c r="V15" s="95">
        <v>266.67</v>
      </c>
      <c r="W15" s="95">
        <v>6.0000000000000001E-3</v>
      </c>
      <c r="X15" s="95">
        <v>0</v>
      </c>
      <c r="Y15" s="96">
        <v>0.05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2:48" s="10" customFormat="1" ht="26.25" hidden="1" customHeight="1">
      <c r="B16" s="99"/>
      <c r="C16" s="100"/>
      <c r="D16" s="51">
        <v>210</v>
      </c>
      <c r="E16" s="58" t="s">
        <v>49</v>
      </c>
      <c r="F16" s="101" t="s">
        <v>50</v>
      </c>
      <c r="G16" s="58">
        <v>150</v>
      </c>
      <c r="H16" s="55"/>
      <c r="I16" s="94">
        <v>13.95</v>
      </c>
      <c r="J16" s="95">
        <v>4.6500000000000004</v>
      </c>
      <c r="K16" s="96">
        <v>31.95</v>
      </c>
      <c r="L16" s="97">
        <v>224.85</v>
      </c>
      <c r="M16" s="94">
        <v>0.56999999999999995</v>
      </c>
      <c r="N16" s="98">
        <v>0.09</v>
      </c>
      <c r="O16" s="95">
        <v>0</v>
      </c>
      <c r="P16" s="95">
        <v>18.899999999999999</v>
      </c>
      <c r="Q16" s="96">
        <v>7.4999999999999997E-2</v>
      </c>
      <c r="R16" s="98">
        <v>75.03</v>
      </c>
      <c r="S16" s="95">
        <v>171.19</v>
      </c>
      <c r="T16" s="42">
        <v>3.4</v>
      </c>
      <c r="U16" s="95">
        <v>0.66</v>
      </c>
      <c r="V16" s="95">
        <v>549.6</v>
      </c>
      <c r="W16" s="95">
        <v>6.0000000000000001E-3</v>
      </c>
      <c r="X16" s="42">
        <v>1.4E-2</v>
      </c>
      <c r="Y16" s="46">
        <v>2.4E-2</v>
      </c>
    </row>
    <row r="17" spans="2:25" s="10" customFormat="1" ht="26.25" hidden="1" customHeight="1">
      <c r="B17" s="99"/>
      <c r="C17" s="100"/>
      <c r="D17" s="51">
        <v>101</v>
      </c>
      <c r="E17" s="58" t="s">
        <v>51</v>
      </c>
      <c r="F17" s="92" t="s">
        <v>52</v>
      </c>
      <c r="G17" s="93">
        <v>200</v>
      </c>
      <c r="H17" s="55"/>
      <c r="I17" s="45">
        <v>0.8</v>
      </c>
      <c r="J17" s="42">
        <v>0</v>
      </c>
      <c r="K17" s="46">
        <v>24.6</v>
      </c>
      <c r="L17" s="102">
        <v>101.2</v>
      </c>
      <c r="M17" s="45">
        <v>0</v>
      </c>
      <c r="N17" s="41">
        <v>0.04</v>
      </c>
      <c r="O17" s="42">
        <v>140</v>
      </c>
      <c r="P17" s="42">
        <v>100</v>
      </c>
      <c r="Q17" s="46">
        <v>0</v>
      </c>
      <c r="R17" s="41">
        <v>21.6</v>
      </c>
      <c r="S17" s="42">
        <v>3.4</v>
      </c>
      <c r="T17" s="42">
        <v>29.25</v>
      </c>
      <c r="U17" s="42">
        <v>1.26</v>
      </c>
      <c r="V17" s="42">
        <v>8.68</v>
      </c>
      <c r="W17" s="42">
        <v>0</v>
      </c>
      <c r="X17" s="42">
        <v>0</v>
      </c>
      <c r="Y17" s="46">
        <v>0</v>
      </c>
    </row>
    <row r="18" spans="2:25" s="10" customFormat="1" ht="26.25" hidden="1" customHeight="1">
      <c r="B18" s="103"/>
      <c r="C18" s="104"/>
      <c r="D18" s="47">
        <v>119</v>
      </c>
      <c r="E18" s="29" t="s">
        <v>36</v>
      </c>
      <c r="F18" s="52" t="s">
        <v>53</v>
      </c>
      <c r="G18" s="105">
        <v>20</v>
      </c>
      <c r="H18" s="48"/>
      <c r="I18" s="45">
        <v>1.4</v>
      </c>
      <c r="J18" s="42">
        <v>0.14000000000000001</v>
      </c>
      <c r="K18" s="46">
        <v>8.8000000000000007</v>
      </c>
      <c r="L18" s="102">
        <v>48</v>
      </c>
      <c r="M18" s="45">
        <v>0.02</v>
      </c>
      <c r="N18" s="42">
        <v>6.0000000000000001E-3</v>
      </c>
      <c r="O18" s="42">
        <v>0</v>
      </c>
      <c r="P18" s="42">
        <v>0</v>
      </c>
      <c r="Q18" s="43">
        <v>0</v>
      </c>
      <c r="R18" s="45">
        <v>7.4</v>
      </c>
      <c r="S18" s="42">
        <v>43.6</v>
      </c>
      <c r="T18" s="42">
        <v>13</v>
      </c>
      <c r="U18" s="42">
        <v>0.56000000000000005</v>
      </c>
      <c r="V18" s="42">
        <v>18.600000000000001</v>
      </c>
      <c r="W18" s="42">
        <v>5.9999999999999995E-4</v>
      </c>
      <c r="X18" s="42">
        <v>1E-3</v>
      </c>
      <c r="Y18" s="46">
        <v>0</v>
      </c>
    </row>
    <row r="19" spans="2:25" s="10" customFormat="1" ht="26.25" hidden="1" customHeight="1">
      <c r="B19" s="103"/>
      <c r="C19" s="104"/>
      <c r="D19" s="106">
        <v>120</v>
      </c>
      <c r="E19" s="29" t="s">
        <v>38</v>
      </c>
      <c r="F19" s="52" t="s">
        <v>39</v>
      </c>
      <c r="G19" s="33">
        <v>20</v>
      </c>
      <c r="H19" s="29"/>
      <c r="I19" s="41">
        <v>1.1399999999999999</v>
      </c>
      <c r="J19" s="42">
        <v>0.22</v>
      </c>
      <c r="K19" s="43">
        <v>7.44</v>
      </c>
      <c r="L19" s="107">
        <v>36.26</v>
      </c>
      <c r="M19" s="34">
        <v>0.02</v>
      </c>
      <c r="N19" s="35">
        <v>2.4E-2</v>
      </c>
      <c r="O19" s="35">
        <v>0.08</v>
      </c>
      <c r="P19" s="35">
        <v>0</v>
      </c>
      <c r="Q19" s="36">
        <v>0</v>
      </c>
      <c r="R19" s="38">
        <v>6.8</v>
      </c>
      <c r="S19" s="35">
        <v>24</v>
      </c>
      <c r="T19" s="35">
        <v>8.1999999999999993</v>
      </c>
      <c r="U19" s="35">
        <v>0.46</v>
      </c>
      <c r="V19" s="35">
        <v>73.5</v>
      </c>
      <c r="W19" s="35">
        <v>2E-3</v>
      </c>
      <c r="X19" s="35">
        <v>2E-3</v>
      </c>
      <c r="Y19" s="36">
        <v>1.2E-2</v>
      </c>
    </row>
    <row r="20" spans="2:25" s="10" customFormat="1" ht="26.25" hidden="1" customHeight="1">
      <c r="B20" s="99"/>
      <c r="C20" s="100"/>
      <c r="D20" s="108"/>
      <c r="E20" s="29"/>
      <c r="F20" s="56" t="s">
        <v>40</v>
      </c>
      <c r="G20" s="109">
        <f>SUM(G13:G19)</f>
        <v>740</v>
      </c>
      <c r="H20" s="48"/>
      <c r="I20" s="110">
        <f>SUM(I13:I19)</f>
        <v>42.639999999999993</v>
      </c>
      <c r="J20" s="111">
        <f>SUM(J13:J19)</f>
        <v>29.869999999999997</v>
      </c>
      <c r="K20" s="112">
        <f>SUM(K13:K19)</f>
        <v>89.659999999999982</v>
      </c>
      <c r="L20" s="113">
        <f>SUM(L13:L19)</f>
        <v>806.51</v>
      </c>
      <c r="M20" s="110">
        <f t="shared" ref="M20:S20" si="1">SUM(M13:M19)</f>
        <v>0.88</v>
      </c>
      <c r="N20" s="110">
        <f t="shared" si="1"/>
        <v>0.34</v>
      </c>
      <c r="O20" s="111">
        <f t="shared" si="1"/>
        <v>167.79000000000002</v>
      </c>
      <c r="P20" s="111">
        <f t="shared" si="1"/>
        <v>299.39999999999998</v>
      </c>
      <c r="Q20" s="112">
        <f t="shared" si="1"/>
        <v>7.4999999999999997E-2</v>
      </c>
      <c r="R20" s="114">
        <f t="shared" si="1"/>
        <v>193.12</v>
      </c>
      <c r="S20" s="111">
        <f t="shared" si="1"/>
        <v>649.06999999999994</v>
      </c>
      <c r="T20" s="111">
        <f>SUM(T19)</f>
        <v>8.1999999999999993</v>
      </c>
      <c r="U20" s="111">
        <f>SUM(U19)</f>
        <v>0.46</v>
      </c>
      <c r="V20" s="111">
        <f t="shared" ref="V20:Y20" si="2">SUM(V19)</f>
        <v>73.5</v>
      </c>
      <c r="W20" s="111">
        <f t="shared" si="2"/>
        <v>2E-3</v>
      </c>
      <c r="X20" s="111">
        <f t="shared" si="2"/>
        <v>2E-3</v>
      </c>
      <c r="Y20" s="112">
        <f t="shared" si="2"/>
        <v>1.2E-2</v>
      </c>
    </row>
    <row r="21" spans="2:25" ht="30" hidden="1" customHeight="1" thickBot="1">
      <c r="B21" s="115"/>
      <c r="C21" s="116"/>
      <c r="D21" s="117"/>
      <c r="E21" s="65"/>
      <c r="F21" s="68" t="s">
        <v>41</v>
      </c>
      <c r="G21" s="116"/>
      <c r="H21" s="118"/>
      <c r="I21" s="119"/>
      <c r="J21" s="120"/>
      <c r="K21" s="121"/>
      <c r="L21" s="122">
        <f>L20/23.5</f>
        <v>34.319574468085108</v>
      </c>
      <c r="M21" s="119"/>
      <c r="N21" s="123"/>
      <c r="O21" s="120"/>
      <c r="P21" s="120"/>
      <c r="Q21" s="121"/>
      <c r="R21" s="123"/>
      <c r="S21" s="120"/>
      <c r="T21" s="124"/>
      <c r="U21" s="120"/>
      <c r="V21" s="120"/>
      <c r="W21" s="120"/>
      <c r="X21" s="124"/>
      <c r="Y21" s="125"/>
    </row>
    <row r="22" spans="2:25">
      <c r="B22" s="8"/>
      <c r="C22" s="8"/>
      <c r="D22" s="126"/>
      <c r="E22" s="8"/>
      <c r="F22" s="8"/>
      <c r="G22" s="8"/>
      <c r="H22" s="127"/>
      <c r="I22" s="128"/>
      <c r="J22" s="127"/>
      <c r="K22" s="8"/>
      <c r="L22" s="129"/>
      <c r="M22" s="8"/>
      <c r="N22" s="8"/>
      <c r="O22" s="8"/>
    </row>
    <row r="23" spans="2:25" ht="18.75">
      <c r="E23" s="131"/>
      <c r="F23" s="132"/>
      <c r="G23" s="133"/>
      <c r="H23" s="131"/>
      <c r="I23" s="131"/>
      <c r="J23" s="131"/>
      <c r="K23" s="131"/>
    </row>
    <row r="24" spans="2:25" ht="18.75">
      <c r="E24" s="131"/>
      <c r="F24" s="132"/>
      <c r="G24" s="133"/>
      <c r="H24" s="131"/>
      <c r="I24" s="131"/>
      <c r="J24" s="131"/>
      <c r="K24" s="131"/>
    </row>
    <row r="25" spans="2:25" ht="18.75">
      <c r="E25" s="131"/>
      <c r="F25" s="132"/>
      <c r="G25" s="133"/>
      <c r="H25" s="131"/>
      <c r="I25" s="131"/>
      <c r="J25" s="131"/>
      <c r="K25" s="131"/>
    </row>
    <row r="26" spans="2:25" ht="18.75">
      <c r="E26" s="131"/>
      <c r="F26" s="132"/>
      <c r="G26" s="133"/>
      <c r="H26" s="131"/>
      <c r="I26" s="131"/>
      <c r="J26" s="131"/>
      <c r="K26" s="131"/>
    </row>
    <row r="27" spans="2:25">
      <c r="E27" s="131"/>
      <c r="F27" s="131"/>
      <c r="G27" s="131"/>
      <c r="H27" s="131"/>
      <c r="I27" s="131"/>
      <c r="J27" s="131"/>
      <c r="K27" s="131"/>
    </row>
    <row r="28" spans="2:25">
      <c r="E28" s="131"/>
      <c r="F28" s="131"/>
      <c r="G28" s="131"/>
      <c r="H28" s="131"/>
      <c r="I28" s="131"/>
      <c r="J28" s="131"/>
      <c r="K28" s="131"/>
    </row>
    <row r="29" spans="2:25">
      <c r="E29" s="131"/>
      <c r="F29" s="131"/>
      <c r="G29" s="131"/>
      <c r="H29" s="131"/>
      <c r="I29" s="131"/>
      <c r="J29" s="131"/>
      <c r="K29" s="131"/>
    </row>
    <row r="30" spans="2:25">
      <c r="E30" s="131"/>
      <c r="F30" s="131"/>
      <c r="G30" s="131"/>
      <c r="H30" s="131"/>
      <c r="I30" s="131"/>
      <c r="J30" s="131"/>
      <c r="K30" s="131"/>
    </row>
    <row r="31" spans="2:25">
      <c r="E31" s="131"/>
      <c r="F31" s="131"/>
      <c r="G31" s="131"/>
      <c r="H31" s="131"/>
      <c r="I31" s="131"/>
      <c r="J31" s="131"/>
      <c r="K31" s="131"/>
    </row>
    <row r="32" spans="2:25">
      <c r="E32" s="131"/>
      <c r="F32" s="131"/>
      <c r="G32" s="131"/>
      <c r="H32" s="131"/>
      <c r="I32" s="131"/>
      <c r="J32" s="131"/>
      <c r="K32" s="131"/>
    </row>
    <row r="33" spans="5:11">
      <c r="E33" s="131"/>
      <c r="F33" s="131"/>
      <c r="G33" s="131"/>
      <c r="H33" s="131"/>
      <c r="I33" s="131"/>
      <c r="J33" s="131"/>
      <c r="K33" s="1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2022-08-30T05:17:29Z</dcterms:created>
  <dcterms:modified xsi:type="dcterms:W3CDTF">2023-01-02T09:05:51Z</dcterms:modified>
</cp:coreProperties>
</file>