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 день" sheetId="1" r:id="rId1"/>
  </sheets>
  <calcPr calcId="124519"/>
</workbook>
</file>

<file path=xl/calcChain.xml><?xml version="1.0" encoding="utf-8"?>
<calcChain xmlns="http://schemas.openxmlformats.org/spreadsheetml/2006/main">
  <c r="G12" i="1"/>
  <c r="I12"/>
  <c r="J12"/>
  <c r="K12"/>
  <c r="L12"/>
  <c r="L13" s="1"/>
  <c r="M12"/>
  <c r="N12"/>
  <c r="O12"/>
  <c r="P12"/>
  <c r="Q12"/>
  <c r="R12"/>
  <c r="S12"/>
  <c r="T12"/>
  <c r="U12"/>
  <c r="V12"/>
  <c r="W12"/>
  <c r="X12"/>
  <c r="Y12"/>
  <c r="G20"/>
  <c r="I20"/>
  <c r="J20"/>
  <c r="K20"/>
  <c r="L20"/>
  <c r="M20"/>
  <c r="N20"/>
  <c r="O20"/>
  <c r="P20"/>
  <c r="Q20"/>
  <c r="R20"/>
  <c r="S20"/>
  <c r="T20"/>
  <c r="U20"/>
  <c r="V20"/>
  <c r="W20"/>
  <c r="X20"/>
  <c r="Y20"/>
  <c r="L21"/>
</calcChain>
</file>

<file path=xl/sharedStrings.xml><?xml version="1.0" encoding="utf-8"?>
<sst xmlns="http://schemas.openxmlformats.org/spreadsheetml/2006/main" count="58" uniqueCount="53">
  <si>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</si>
  <si>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</si>
  <si>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</si>
  <si>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</si>
  <si>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</si>
  <si>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</si>
  <si>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сухофруктов</t>
  </si>
  <si>
    <t>3 блюдо</t>
  </si>
  <si>
    <t>Плов из булгура с мясом (говядина)</t>
  </si>
  <si>
    <t>2 блюдо</t>
  </si>
  <si>
    <t>Щи с мясом и сметаной</t>
  </si>
  <si>
    <t>1 блюдо</t>
  </si>
  <si>
    <t>Фрукты в ассортименте (слива)</t>
  </si>
  <si>
    <t>закуска</t>
  </si>
  <si>
    <t>Обед</t>
  </si>
  <si>
    <t xml:space="preserve">Хлеб ржаной </t>
  </si>
  <si>
    <t>Батон пшеничный</t>
  </si>
  <si>
    <t>гор.напиток</t>
  </si>
  <si>
    <t>Каша  рисовая молочная с маслом</t>
  </si>
  <si>
    <t>горячее блюдо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</si>
  <si>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</si>
  <si>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</si>
  <si>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</si>
  <si>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</si>
  <si>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</si>
  <si>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</si>
  <si>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</si>
  <si>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</si>
  <si>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</si>
  <si>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</si>
  <si>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</si>
  <si>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</si>
  <si>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</si>
  <si>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</si>
  <si>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</si>
  <si>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</si>
  <si>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</si>
  <si>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</si>
  <si>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</si>
  <si>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</si>
  <si>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</si>
  <si>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</si>
  <si>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</si>
  <si>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</si>
  <si>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</si>
  <si>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 xml:space="preserve">№ рецептуры </t>
  </si>
  <si>
    <t xml:space="preserve"> Прием пищи</t>
  </si>
  <si>
    <t>день</t>
  </si>
  <si>
    <t xml:space="preserve"> отд/корп.</t>
  </si>
  <si>
    <t>Карагайлинская ООШ</t>
  </si>
  <si>
    <t xml:space="preserve"> Школа</t>
  </si>
  <si>
    <t>Блинчики с ягодным  соусом (2 шт)</t>
  </si>
  <si>
    <t xml:space="preserve">Чай с сахаром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</si>
</sst>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1" xfId="0" applyFont="1" applyBorder="1" applyAlignment="1">
      <alignment horizontal="left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6" fillId="2" borderId="1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0" fontId="6" fillId="2" borderId="14" xfId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4" fillId="0" borderId="13" xfId="0" applyFont="1" applyBorder="1" applyAlignment="1"/>
    <xf numFmtId="0" fontId="6" fillId="0" borderId="27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8" xfId="0" applyFont="1" applyBorder="1" applyAlignment="1">
      <alignment horizontal="left"/>
    </xf>
    <xf numFmtId="0" fontId="4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14" fontId="0" fillId="0" borderId="0" xfId="0" applyNumberFormat="1" applyAlignment="1">
      <alignment horizontal="center"/>
    </xf>
    <xf numFmtId="0" fontId="3" fillId="0" borderId="4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3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5" fillId="0" borderId="46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6"/>
  <sheetViews>
    <sheetView tabSelected="1" zoomScale="60" zoomScaleNormal="60" workbookViewId="0">
      <selection activeCell="E27" sqref="E27:E28"/>
    </sheetView>
  </sheetViews>
  <sheetFormatPr defaultRowHeight="15"/>
  <cols>
    <col min="2" max="3" width="19.85546875" customWidth="1"/>
    <col min="4" max="4" width="19.85546875" style="1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8.5703125" customWidth="1"/>
    <col min="12" max="12" width="25.710937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6.25">
      <c r="B2" s="112" t="s">
        <v>50</v>
      </c>
      <c r="C2" s="113" t="s">
        <v>49</v>
      </c>
      <c r="D2" s="110"/>
      <c r="E2" s="112" t="s">
        <v>48</v>
      </c>
      <c r="F2" s="112"/>
      <c r="G2" s="111" t="s">
        <v>47</v>
      </c>
      <c r="H2" s="110">
        <v>1</v>
      </c>
      <c r="I2" s="109"/>
      <c r="L2" s="108"/>
      <c r="M2" s="107"/>
      <c r="N2" s="105"/>
      <c r="O2" s="2"/>
    </row>
    <row r="3" spans="2:25" ht="15.75" thickBot="1">
      <c r="B3" s="105"/>
      <c r="C3" s="105"/>
      <c r="D3" s="106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2"/>
    </row>
    <row r="4" spans="2:25" ht="18.75" customHeight="1" thickBot="1">
      <c r="B4" s="115" t="s">
        <v>46</v>
      </c>
      <c r="C4" s="115"/>
      <c r="D4" s="118" t="s">
        <v>45</v>
      </c>
      <c r="E4" s="115" t="s">
        <v>44</v>
      </c>
      <c r="F4" s="118" t="s">
        <v>43</v>
      </c>
      <c r="G4" s="118" t="s">
        <v>42</v>
      </c>
      <c r="H4" s="118" t="s">
        <v>41</v>
      </c>
      <c r="I4" s="124" t="s">
        <v>40</v>
      </c>
      <c r="J4" s="125"/>
      <c r="K4" s="126"/>
      <c r="L4" s="122" t="s">
        <v>39</v>
      </c>
      <c r="M4" s="127" t="s">
        <v>38</v>
      </c>
      <c r="N4" s="128"/>
      <c r="O4" s="129"/>
      <c r="P4" s="129"/>
      <c r="Q4" s="130"/>
      <c r="R4" s="119" t="s">
        <v>37</v>
      </c>
      <c r="S4" s="120"/>
      <c r="T4" s="120"/>
      <c r="U4" s="120"/>
      <c r="V4" s="120"/>
      <c r="W4" s="120"/>
      <c r="X4" s="120"/>
      <c r="Y4" s="121"/>
    </row>
    <row r="5" spans="2:25" ht="46.5" thickBot="1">
      <c r="B5" s="116"/>
      <c r="C5" s="117"/>
      <c r="D5" s="116"/>
      <c r="E5" s="116"/>
      <c r="F5" s="116"/>
      <c r="G5" s="116"/>
      <c r="H5" s="116"/>
      <c r="I5" s="104" t="s">
        <v>36</v>
      </c>
      <c r="J5" s="100" t="s">
        <v>35</v>
      </c>
      <c r="K5" s="103" t="s">
        <v>34</v>
      </c>
      <c r="L5" s="123"/>
      <c r="M5" s="101" t="s">
        <v>33</v>
      </c>
      <c r="N5" s="101" t="s">
        <v>32</v>
      </c>
      <c r="O5" s="101" t="s">
        <v>31</v>
      </c>
      <c r="P5" s="102" t="s">
        <v>30</v>
      </c>
      <c r="Q5" s="101" t="s">
        <v>29</v>
      </c>
      <c r="R5" s="101" t="s">
        <v>28</v>
      </c>
      <c r="S5" s="101" t="s">
        <v>27</v>
      </c>
      <c r="T5" s="101" t="s">
        <v>26</v>
      </c>
      <c r="U5" s="101" t="s">
        <v>25</v>
      </c>
      <c r="V5" s="101" t="s">
        <v>24</v>
      </c>
      <c r="W5" s="101" t="s">
        <v>23</v>
      </c>
      <c r="X5" s="101" t="s">
        <v>22</v>
      </c>
      <c r="Y5" s="100" t="s">
        <v>21</v>
      </c>
    </row>
    <row r="6" spans="2:25" ht="34.5" customHeight="1">
      <c r="B6" s="47" t="s">
        <v>20</v>
      </c>
      <c r="C6" s="55"/>
      <c r="D6" s="99">
        <v>300</v>
      </c>
      <c r="E6" s="97" t="s">
        <v>13</v>
      </c>
      <c r="F6" s="98" t="s">
        <v>51</v>
      </c>
      <c r="G6" s="97">
        <v>90</v>
      </c>
      <c r="H6" s="96"/>
      <c r="I6" s="95">
        <v>4.92</v>
      </c>
      <c r="J6" s="94">
        <v>8.8000000000000007</v>
      </c>
      <c r="K6" s="93">
        <v>31.75</v>
      </c>
      <c r="L6" s="92">
        <v>233.11</v>
      </c>
      <c r="M6" s="37">
        <v>0.08</v>
      </c>
      <c r="N6" s="43">
        <v>7.0000000000000007E-2</v>
      </c>
      <c r="O6" s="36">
        <v>0.03</v>
      </c>
      <c r="P6" s="36">
        <v>30</v>
      </c>
      <c r="Q6" s="35">
        <v>0.12</v>
      </c>
      <c r="R6" s="50">
        <v>31.14</v>
      </c>
      <c r="S6" s="49">
        <v>72.61</v>
      </c>
      <c r="T6" s="49">
        <v>26.7</v>
      </c>
      <c r="U6" s="49">
        <v>1.37</v>
      </c>
      <c r="V6" s="49">
        <v>90.09</v>
      </c>
      <c r="W6" s="49">
        <v>0</v>
      </c>
      <c r="X6" s="49">
        <v>8.0000000000000002E-3</v>
      </c>
      <c r="Y6" s="51">
        <v>0.01</v>
      </c>
    </row>
    <row r="7" spans="2:25" ht="34.5" customHeight="1">
      <c r="B7" s="47"/>
      <c r="C7" s="39"/>
      <c r="D7" s="69">
        <v>56</v>
      </c>
      <c r="E7" s="70" t="s">
        <v>19</v>
      </c>
      <c r="F7" s="91" t="s">
        <v>18</v>
      </c>
      <c r="G7" s="90">
        <v>205</v>
      </c>
      <c r="H7" s="69"/>
      <c r="I7" s="32">
        <v>6.31</v>
      </c>
      <c r="J7" s="31">
        <v>7.15</v>
      </c>
      <c r="K7" s="30">
        <v>31.59</v>
      </c>
      <c r="L7" s="89">
        <v>215.25</v>
      </c>
      <c r="M7" s="37">
        <v>0.06</v>
      </c>
      <c r="N7" s="43">
        <v>2.3E-2</v>
      </c>
      <c r="O7" s="36">
        <v>0.88</v>
      </c>
      <c r="P7" s="36">
        <v>32.4</v>
      </c>
      <c r="Q7" s="88">
        <v>0.1</v>
      </c>
      <c r="R7" s="37">
        <v>184.17</v>
      </c>
      <c r="S7" s="36">
        <v>173.51</v>
      </c>
      <c r="T7" s="36">
        <v>31.67</v>
      </c>
      <c r="U7" s="36">
        <v>0.41</v>
      </c>
      <c r="V7" s="36">
        <v>228.17</v>
      </c>
      <c r="W7" s="36">
        <v>1.4E-2</v>
      </c>
      <c r="X7" s="36">
        <v>6.0000000000000001E-3</v>
      </c>
      <c r="Y7" s="35">
        <v>0.04</v>
      </c>
    </row>
    <row r="8" spans="2:25" ht="34.5" customHeight="1">
      <c r="B8" s="47"/>
      <c r="C8" s="39"/>
      <c r="D8" s="41">
        <v>113</v>
      </c>
      <c r="E8" s="39" t="s">
        <v>17</v>
      </c>
      <c r="F8" s="87" t="s">
        <v>52</v>
      </c>
      <c r="G8" s="39">
        <v>200</v>
      </c>
      <c r="H8" s="38"/>
      <c r="I8" s="37">
        <v>0.2</v>
      </c>
      <c r="J8" s="36">
        <v>0</v>
      </c>
      <c r="K8" s="35">
        <v>11</v>
      </c>
      <c r="L8" s="86">
        <v>45.6</v>
      </c>
      <c r="M8" s="37">
        <v>0</v>
      </c>
      <c r="N8" s="43">
        <v>0</v>
      </c>
      <c r="O8" s="36">
        <v>2.6</v>
      </c>
      <c r="P8" s="36">
        <v>0</v>
      </c>
      <c r="Q8" s="35">
        <v>0</v>
      </c>
      <c r="R8" s="37">
        <v>15.64</v>
      </c>
      <c r="S8" s="36">
        <v>8.8000000000000007</v>
      </c>
      <c r="T8" s="36">
        <v>4.72</v>
      </c>
      <c r="U8" s="36">
        <v>0.8</v>
      </c>
      <c r="V8" s="36">
        <v>15.34</v>
      </c>
      <c r="W8" s="36">
        <v>0</v>
      </c>
      <c r="X8" s="36">
        <v>0</v>
      </c>
      <c r="Y8" s="35">
        <v>0</v>
      </c>
    </row>
    <row r="9" spans="2:25" ht="34.5" customHeight="1">
      <c r="B9" s="47"/>
      <c r="C9" s="39"/>
      <c r="D9" s="85">
        <v>121</v>
      </c>
      <c r="E9" s="69" t="s">
        <v>5</v>
      </c>
      <c r="F9" s="84" t="s">
        <v>16</v>
      </c>
      <c r="G9" s="83">
        <v>25</v>
      </c>
      <c r="H9" s="70"/>
      <c r="I9" s="33">
        <v>1.8</v>
      </c>
      <c r="J9" s="31">
        <v>0.68</v>
      </c>
      <c r="K9" s="82">
        <v>12.28</v>
      </c>
      <c r="L9" s="81">
        <v>63.05</v>
      </c>
      <c r="M9" s="32">
        <v>0.03</v>
      </c>
      <c r="N9" s="33">
        <v>8.0000000000000002E-3</v>
      </c>
      <c r="O9" s="31">
        <v>0</v>
      </c>
      <c r="P9" s="31">
        <v>0</v>
      </c>
      <c r="Q9" s="30">
        <v>0</v>
      </c>
      <c r="R9" s="32">
        <v>6.25</v>
      </c>
      <c r="S9" s="31">
        <v>20.5</v>
      </c>
      <c r="T9" s="31">
        <v>8.25</v>
      </c>
      <c r="U9" s="31">
        <v>0.38</v>
      </c>
      <c r="V9" s="31">
        <v>23</v>
      </c>
      <c r="W9" s="31">
        <v>0</v>
      </c>
      <c r="X9" s="31">
        <v>0</v>
      </c>
      <c r="Y9" s="30">
        <v>0</v>
      </c>
    </row>
    <row r="10" spans="2:25" ht="34.5" customHeight="1">
      <c r="B10" s="47"/>
      <c r="C10" s="39"/>
      <c r="D10" s="72">
        <v>120</v>
      </c>
      <c r="E10" s="70" t="s">
        <v>3</v>
      </c>
      <c r="F10" s="80" t="s">
        <v>15</v>
      </c>
      <c r="G10" s="70">
        <v>20</v>
      </c>
      <c r="H10" s="69"/>
      <c r="I10" s="32">
        <v>1.1399999999999999</v>
      </c>
      <c r="J10" s="31">
        <v>0.22</v>
      </c>
      <c r="K10" s="30">
        <v>7.44</v>
      </c>
      <c r="L10" s="79">
        <v>36.26</v>
      </c>
      <c r="M10" s="32">
        <v>0.02</v>
      </c>
      <c r="N10" s="33">
        <v>2.4E-2</v>
      </c>
      <c r="O10" s="31">
        <v>0.08</v>
      </c>
      <c r="P10" s="31">
        <v>0</v>
      </c>
      <c r="Q10" s="30">
        <v>0</v>
      </c>
      <c r="R10" s="32">
        <v>6.8</v>
      </c>
      <c r="S10" s="31">
        <v>24</v>
      </c>
      <c r="T10" s="31">
        <v>8.1999999999999993</v>
      </c>
      <c r="U10" s="31">
        <v>0.46</v>
      </c>
      <c r="V10" s="31">
        <v>73.5</v>
      </c>
      <c r="W10" s="31">
        <v>2E-3</v>
      </c>
      <c r="X10" s="31">
        <v>2E-3</v>
      </c>
      <c r="Y10" s="30">
        <v>1.2E-2</v>
      </c>
    </row>
    <row r="11" spans="2:25" ht="34.5" customHeight="1">
      <c r="B11" s="47"/>
      <c r="C11" s="39"/>
      <c r="D11" s="72"/>
      <c r="E11" s="70"/>
      <c r="F11" s="80"/>
      <c r="G11" s="70"/>
      <c r="H11" s="69"/>
      <c r="I11" s="32"/>
      <c r="J11" s="31"/>
      <c r="K11" s="30"/>
      <c r="L11" s="79"/>
      <c r="M11" s="32"/>
      <c r="N11" s="33"/>
      <c r="O11" s="31"/>
      <c r="P11" s="31"/>
      <c r="Q11" s="30"/>
      <c r="R11" s="32"/>
      <c r="S11" s="31"/>
      <c r="T11" s="31"/>
      <c r="U11" s="31"/>
      <c r="V11" s="31"/>
      <c r="W11" s="31"/>
      <c r="X11" s="31"/>
      <c r="Y11" s="30"/>
    </row>
    <row r="12" spans="2:25" ht="34.5" customHeight="1">
      <c r="B12" s="47"/>
      <c r="C12" s="39"/>
      <c r="D12" s="72"/>
      <c r="E12" s="70"/>
      <c r="F12" s="71" t="s">
        <v>1</v>
      </c>
      <c r="G12" s="78">
        <f>SUM(G6:G11)</f>
        <v>540</v>
      </c>
      <c r="H12" s="69"/>
      <c r="I12" s="76">
        <f t="shared" ref="I12:Y12" si="0">I6+I7+I8+I9+I10+I11</f>
        <v>14.370000000000001</v>
      </c>
      <c r="J12" s="75">
        <f t="shared" si="0"/>
        <v>16.850000000000001</v>
      </c>
      <c r="K12" s="74">
        <f t="shared" si="0"/>
        <v>94.06</v>
      </c>
      <c r="L12" s="77">
        <f t="shared" si="0"/>
        <v>593.27</v>
      </c>
      <c r="M12" s="76">
        <f t="shared" si="0"/>
        <v>0.19</v>
      </c>
      <c r="N12" s="75">
        <f t="shared" si="0"/>
        <v>0.125</v>
      </c>
      <c r="O12" s="75">
        <f t="shared" si="0"/>
        <v>3.5900000000000003</v>
      </c>
      <c r="P12" s="75">
        <f t="shared" si="0"/>
        <v>62.4</v>
      </c>
      <c r="Q12" s="74">
        <f t="shared" si="0"/>
        <v>0.22</v>
      </c>
      <c r="R12" s="76">
        <f t="shared" si="0"/>
        <v>244</v>
      </c>
      <c r="S12" s="75">
        <f t="shared" si="0"/>
        <v>299.42</v>
      </c>
      <c r="T12" s="75">
        <f t="shared" si="0"/>
        <v>79.540000000000006</v>
      </c>
      <c r="U12" s="75">
        <f t="shared" si="0"/>
        <v>3.42</v>
      </c>
      <c r="V12" s="75">
        <f t="shared" si="0"/>
        <v>430.09999999999997</v>
      </c>
      <c r="W12" s="75">
        <f t="shared" si="0"/>
        <v>1.6E-2</v>
      </c>
      <c r="X12" s="75">
        <f t="shared" si="0"/>
        <v>1.6E-2</v>
      </c>
      <c r="Y12" s="74">
        <f t="shared" si="0"/>
        <v>6.2E-2</v>
      </c>
    </row>
    <row r="13" spans="2:25" ht="31.5" customHeight="1" thickBot="1">
      <c r="B13" s="47"/>
      <c r="C13" s="73"/>
      <c r="D13" s="72"/>
      <c r="E13" s="70"/>
      <c r="F13" s="71" t="s">
        <v>0</v>
      </c>
      <c r="G13" s="70"/>
      <c r="H13" s="69"/>
      <c r="I13" s="65"/>
      <c r="J13" s="68"/>
      <c r="K13" s="67"/>
      <c r="L13" s="66">
        <f>L12/23.5</f>
        <v>25.245531914893615</v>
      </c>
      <c r="M13" s="65"/>
      <c r="N13" s="64"/>
      <c r="O13" s="62"/>
      <c r="P13" s="62"/>
      <c r="Q13" s="61"/>
      <c r="R13" s="63"/>
      <c r="S13" s="62"/>
      <c r="T13" s="62"/>
      <c r="U13" s="62"/>
      <c r="V13" s="62"/>
      <c r="W13" s="62"/>
      <c r="X13" s="62"/>
      <c r="Y13" s="61"/>
    </row>
    <row r="14" spans="2:25" ht="34.5" hidden="1" customHeight="1">
      <c r="B14" s="60" t="s">
        <v>14</v>
      </c>
      <c r="C14" s="55"/>
      <c r="D14" s="59">
        <v>27</v>
      </c>
      <c r="E14" s="58" t="s">
        <v>13</v>
      </c>
      <c r="F14" s="57" t="s">
        <v>12</v>
      </c>
      <c r="G14" s="56">
        <v>100</v>
      </c>
      <c r="H14" s="55"/>
      <c r="I14" s="52">
        <v>0.8</v>
      </c>
      <c r="J14" s="49">
        <v>0.3</v>
      </c>
      <c r="K14" s="54">
        <v>9.6</v>
      </c>
      <c r="L14" s="53">
        <v>49</v>
      </c>
      <c r="M14" s="50">
        <v>0.06</v>
      </c>
      <c r="N14" s="52">
        <v>0.04</v>
      </c>
      <c r="O14" s="49">
        <v>10</v>
      </c>
      <c r="P14" s="49">
        <v>20</v>
      </c>
      <c r="Q14" s="51">
        <v>0</v>
      </c>
      <c r="R14" s="50">
        <v>20</v>
      </c>
      <c r="S14" s="49">
        <v>20</v>
      </c>
      <c r="T14" s="49">
        <v>9</v>
      </c>
      <c r="U14" s="49">
        <v>0.5</v>
      </c>
      <c r="V14" s="49">
        <v>214</v>
      </c>
      <c r="W14" s="49">
        <v>4.0000000000000001E-3</v>
      </c>
      <c r="X14" s="49">
        <v>1E-4</v>
      </c>
      <c r="Y14" s="48">
        <v>0</v>
      </c>
    </row>
    <row r="15" spans="2:25" ht="34.5" hidden="1" customHeight="1">
      <c r="B15" s="47"/>
      <c r="C15" s="39"/>
      <c r="D15" s="41">
        <v>30</v>
      </c>
      <c r="E15" s="39" t="s">
        <v>11</v>
      </c>
      <c r="F15" s="40" t="s">
        <v>10</v>
      </c>
      <c r="G15" s="39">
        <v>200</v>
      </c>
      <c r="H15" s="38"/>
      <c r="I15" s="37">
        <v>6</v>
      </c>
      <c r="J15" s="36">
        <v>6.28</v>
      </c>
      <c r="K15" s="35">
        <v>7.12</v>
      </c>
      <c r="L15" s="34">
        <v>109.74</v>
      </c>
      <c r="M15" s="37">
        <v>0.06</v>
      </c>
      <c r="N15" s="43">
        <v>0.08</v>
      </c>
      <c r="O15" s="36">
        <v>9.92</v>
      </c>
      <c r="P15" s="36">
        <v>121</v>
      </c>
      <c r="Q15" s="35">
        <v>8.0000000000000002E-3</v>
      </c>
      <c r="R15" s="37">
        <v>37.1</v>
      </c>
      <c r="S15" s="36">
        <v>79.599999999999994</v>
      </c>
      <c r="T15" s="36">
        <v>21.2</v>
      </c>
      <c r="U15" s="36">
        <v>1.2</v>
      </c>
      <c r="V15" s="36">
        <v>329.8</v>
      </c>
      <c r="W15" s="36">
        <v>6.0000000000000001E-3</v>
      </c>
      <c r="X15" s="36">
        <v>0</v>
      </c>
      <c r="Y15" s="35">
        <v>3.2000000000000001E-2</v>
      </c>
    </row>
    <row r="16" spans="2:25" ht="34.5" hidden="1" customHeight="1">
      <c r="B16" s="29"/>
      <c r="C16" s="27"/>
      <c r="D16" s="41">
        <v>303</v>
      </c>
      <c r="E16" s="39" t="s">
        <v>9</v>
      </c>
      <c r="F16" s="46" t="s">
        <v>8</v>
      </c>
      <c r="G16" s="45">
        <v>250</v>
      </c>
      <c r="H16" s="44"/>
      <c r="I16" s="37">
        <v>24.03</v>
      </c>
      <c r="J16" s="36">
        <v>28.43</v>
      </c>
      <c r="K16" s="35">
        <v>37.93</v>
      </c>
      <c r="L16" s="34">
        <v>494.25</v>
      </c>
      <c r="M16" s="37">
        <v>0.14000000000000001</v>
      </c>
      <c r="N16" s="43">
        <v>0.18</v>
      </c>
      <c r="O16" s="36">
        <v>2.5499999999999998</v>
      </c>
      <c r="P16" s="36">
        <v>170</v>
      </c>
      <c r="Q16" s="35">
        <v>0</v>
      </c>
      <c r="R16" s="37">
        <v>36.32</v>
      </c>
      <c r="S16" s="36">
        <v>313.52</v>
      </c>
      <c r="T16" s="36">
        <v>177</v>
      </c>
      <c r="U16" s="36">
        <v>3.84</v>
      </c>
      <c r="V16" s="36">
        <v>552.37</v>
      </c>
      <c r="W16" s="36">
        <v>8.0000000000000002E-3</v>
      </c>
      <c r="X16" s="36">
        <v>1E-3</v>
      </c>
      <c r="Y16" s="35">
        <v>6.0000000000000001E-3</v>
      </c>
    </row>
    <row r="17" spans="2:25" ht="34.5" hidden="1" customHeight="1">
      <c r="B17" s="29"/>
      <c r="C17" s="27"/>
      <c r="D17" s="41">
        <v>98</v>
      </c>
      <c r="E17" s="39" t="s">
        <v>7</v>
      </c>
      <c r="F17" s="40" t="s">
        <v>6</v>
      </c>
      <c r="G17" s="39">
        <v>200</v>
      </c>
      <c r="H17" s="38"/>
      <c r="I17" s="37">
        <v>0.4</v>
      </c>
      <c r="J17" s="36">
        <v>0</v>
      </c>
      <c r="K17" s="35">
        <v>27</v>
      </c>
      <c r="L17" s="34">
        <v>110</v>
      </c>
      <c r="M17" s="37">
        <v>0</v>
      </c>
      <c r="N17" s="43">
        <v>0</v>
      </c>
      <c r="O17" s="36">
        <v>1.4</v>
      </c>
      <c r="P17" s="36">
        <v>0</v>
      </c>
      <c r="Q17" s="35">
        <v>0</v>
      </c>
      <c r="R17" s="37">
        <v>12.8</v>
      </c>
      <c r="S17" s="36">
        <v>2.2000000000000002</v>
      </c>
      <c r="T17" s="36">
        <v>1.8</v>
      </c>
      <c r="U17" s="36">
        <v>0.5</v>
      </c>
      <c r="V17" s="36">
        <v>0.6</v>
      </c>
      <c r="W17" s="36">
        <v>0</v>
      </c>
      <c r="X17" s="36">
        <v>0</v>
      </c>
      <c r="Y17" s="35">
        <v>0</v>
      </c>
    </row>
    <row r="18" spans="2:25" ht="34.5" hidden="1" customHeight="1">
      <c r="B18" s="29"/>
      <c r="C18" s="27"/>
      <c r="D18" s="42">
        <v>119</v>
      </c>
      <c r="E18" s="39" t="s">
        <v>5</v>
      </c>
      <c r="F18" s="40" t="s">
        <v>4</v>
      </c>
      <c r="G18" s="39">
        <v>30</v>
      </c>
      <c r="H18" s="38"/>
      <c r="I18" s="37">
        <v>2.13</v>
      </c>
      <c r="J18" s="36">
        <v>0.21</v>
      </c>
      <c r="K18" s="35">
        <v>13.26</v>
      </c>
      <c r="L18" s="34">
        <v>72</v>
      </c>
      <c r="M18" s="32">
        <v>0.03</v>
      </c>
      <c r="N18" s="33">
        <v>0.01</v>
      </c>
      <c r="O18" s="31">
        <v>0</v>
      </c>
      <c r="P18" s="31">
        <v>0</v>
      </c>
      <c r="Q18" s="30">
        <v>0</v>
      </c>
      <c r="R18" s="32">
        <v>11.1</v>
      </c>
      <c r="S18" s="31">
        <v>65.400000000000006</v>
      </c>
      <c r="T18" s="31">
        <v>19.5</v>
      </c>
      <c r="U18" s="31">
        <v>0.84</v>
      </c>
      <c r="V18" s="31">
        <v>27.9</v>
      </c>
      <c r="W18" s="31">
        <v>1E-3</v>
      </c>
      <c r="X18" s="31">
        <v>2E-3</v>
      </c>
      <c r="Y18" s="30">
        <v>0</v>
      </c>
    </row>
    <row r="19" spans="2:25" ht="34.5" hidden="1" customHeight="1">
      <c r="B19" s="29"/>
      <c r="C19" s="27"/>
      <c r="D19" s="41">
        <v>120</v>
      </c>
      <c r="E19" s="39" t="s">
        <v>3</v>
      </c>
      <c r="F19" s="40" t="s">
        <v>2</v>
      </c>
      <c r="G19" s="39">
        <v>20</v>
      </c>
      <c r="H19" s="38"/>
      <c r="I19" s="37">
        <v>1.1399999999999999</v>
      </c>
      <c r="J19" s="36">
        <v>0.22</v>
      </c>
      <c r="K19" s="35">
        <v>7.44</v>
      </c>
      <c r="L19" s="34">
        <v>36.26</v>
      </c>
      <c r="M19" s="32">
        <v>0.02</v>
      </c>
      <c r="N19" s="33">
        <v>2.4E-2</v>
      </c>
      <c r="O19" s="31">
        <v>0.08</v>
      </c>
      <c r="P19" s="31">
        <v>0</v>
      </c>
      <c r="Q19" s="30">
        <v>0</v>
      </c>
      <c r="R19" s="32">
        <v>6.8</v>
      </c>
      <c r="S19" s="31">
        <v>24</v>
      </c>
      <c r="T19" s="31">
        <v>8.1999999999999993</v>
      </c>
      <c r="U19" s="31">
        <v>0.46</v>
      </c>
      <c r="V19" s="31">
        <v>73.5</v>
      </c>
      <c r="W19" s="31">
        <v>2E-3</v>
      </c>
      <c r="X19" s="31">
        <v>2E-3</v>
      </c>
      <c r="Y19" s="30">
        <v>1.2E-2</v>
      </c>
    </row>
    <row r="20" spans="2:25" ht="34.5" hidden="1" customHeight="1">
      <c r="B20" s="29"/>
      <c r="C20" s="27"/>
      <c r="D20" s="28"/>
      <c r="E20" s="27"/>
      <c r="F20" s="26" t="s">
        <v>1</v>
      </c>
      <c r="G20" s="25">
        <f>SUM(G14:G19)</f>
        <v>800</v>
      </c>
      <c r="H20" s="24"/>
      <c r="I20" s="22">
        <f t="shared" ref="I20:Y20" si="1">SUM(I14:I19)</f>
        <v>34.5</v>
      </c>
      <c r="J20" s="21">
        <f t="shared" si="1"/>
        <v>35.44</v>
      </c>
      <c r="K20" s="20">
        <f t="shared" si="1"/>
        <v>102.35000000000001</v>
      </c>
      <c r="L20" s="23">
        <f t="shared" si="1"/>
        <v>871.25</v>
      </c>
      <c r="M20" s="22">
        <f t="shared" si="1"/>
        <v>0.31000000000000005</v>
      </c>
      <c r="N20" s="21">
        <f t="shared" si="1"/>
        <v>0.33400000000000002</v>
      </c>
      <c r="O20" s="21">
        <f t="shared" si="1"/>
        <v>23.95</v>
      </c>
      <c r="P20" s="21">
        <f t="shared" si="1"/>
        <v>311</v>
      </c>
      <c r="Q20" s="20">
        <f t="shared" si="1"/>
        <v>8.0000000000000002E-3</v>
      </c>
      <c r="R20" s="22">
        <f t="shared" si="1"/>
        <v>124.11999999999999</v>
      </c>
      <c r="S20" s="21">
        <f t="shared" si="1"/>
        <v>504.72</v>
      </c>
      <c r="T20" s="21">
        <f t="shared" si="1"/>
        <v>236.7</v>
      </c>
      <c r="U20" s="21">
        <f t="shared" si="1"/>
        <v>7.34</v>
      </c>
      <c r="V20" s="21">
        <f t="shared" si="1"/>
        <v>1198.17</v>
      </c>
      <c r="W20" s="21">
        <f t="shared" si="1"/>
        <v>2.1000000000000005E-2</v>
      </c>
      <c r="X20" s="21">
        <f t="shared" si="1"/>
        <v>5.1000000000000004E-3</v>
      </c>
      <c r="Y20" s="20">
        <f t="shared" si="1"/>
        <v>0.05</v>
      </c>
    </row>
    <row r="21" spans="2:25" ht="34.5" hidden="1" customHeight="1" thickBot="1">
      <c r="B21" s="19"/>
      <c r="C21" s="16"/>
      <c r="D21" s="18"/>
      <c r="E21" s="16"/>
      <c r="F21" s="17" t="s">
        <v>0</v>
      </c>
      <c r="G21" s="16"/>
      <c r="H21" s="15"/>
      <c r="I21" s="14"/>
      <c r="J21" s="13"/>
      <c r="K21" s="12"/>
      <c r="L21" s="11">
        <f>L20/23.5</f>
        <v>37.074468085106382</v>
      </c>
      <c r="M21" s="9"/>
      <c r="N21" s="10"/>
      <c r="O21" s="8"/>
      <c r="P21" s="8"/>
      <c r="Q21" s="7"/>
      <c r="R21" s="9"/>
      <c r="S21" s="8"/>
      <c r="T21" s="8"/>
      <c r="U21" s="8"/>
      <c r="V21" s="8"/>
      <c r="W21" s="8"/>
      <c r="X21" s="8"/>
      <c r="Y21" s="7"/>
    </row>
    <row r="22" spans="2:25">
      <c r="B22" s="2"/>
      <c r="C22" s="2"/>
      <c r="D22" s="6"/>
      <c r="E22" s="2"/>
      <c r="F22" s="2"/>
      <c r="G22" s="2"/>
      <c r="H22" s="4"/>
      <c r="I22" s="5"/>
      <c r="J22" s="4"/>
      <c r="K22" s="2"/>
      <c r="L22" s="3"/>
      <c r="M22" s="2"/>
      <c r="N22" s="2"/>
      <c r="O22" s="2"/>
    </row>
    <row r="26" spans="2:25">
      <c r="D26" s="114"/>
    </row>
  </sheetData>
  <mergeCells count="11">
    <mergeCell ref="R4:Y4"/>
    <mergeCell ref="D4:D5"/>
    <mergeCell ref="L4:L5"/>
    <mergeCell ref="H4:H5"/>
    <mergeCell ref="I4:K4"/>
    <mergeCell ref="M4:Q4"/>
    <mergeCell ref="B4:B5"/>
    <mergeCell ref="C4:C5"/>
    <mergeCell ref="E4:E5"/>
    <mergeCell ref="F4:F5"/>
    <mergeCell ref="G4:G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2022-08-30T05:12:49Z</dcterms:created>
  <dcterms:modified xsi:type="dcterms:W3CDTF">2022-11-07T07:27:35Z</dcterms:modified>
</cp:coreProperties>
</file>