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1 день" sheetId="1" r:id="rId1"/>
  </sheets>
  <definedNames>
    <definedName name="_xlnm.Print_Area" localSheetId="0">'21 день'!$B$2:$T$28</definedName>
  </definedNames>
  <calcPr calcId="124519"/>
</workbook>
</file>

<file path=xl/calcChain.xml><?xml version="1.0" encoding="utf-8"?>
<calcChain xmlns="http://schemas.openxmlformats.org/spreadsheetml/2006/main">
  <c r="L25" i="1"/>
  <c r="X24"/>
  <c r="W24"/>
  <c r="V24"/>
  <c r="U24"/>
  <c r="T24"/>
  <c r="S24"/>
  <c r="R24"/>
  <c r="Q24"/>
  <c r="P24"/>
  <c r="O24"/>
  <c r="N24"/>
  <c r="M24"/>
  <c r="L24"/>
  <c r="L26" s="1"/>
  <c r="K24"/>
  <c r="J24"/>
  <c r="I24"/>
  <c r="H24"/>
  <c r="G24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</calcChain>
</file>

<file path=xl/sharedStrings.xml><?xml version="1.0" encoding="utf-8"?>
<sst xmlns="http://schemas.openxmlformats.org/spreadsheetml/2006/main" count="79" uniqueCount="64">
  <si>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</si>
  <si>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</si>
  <si>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</si>
  <si>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</si>
  <si>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</si>
  <si>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</si>
  <si>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</si>
  <si>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</si>
  <si>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</si>
  <si>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</si>
  <si>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</si>
  <si>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</si>
  <si>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</si>
  <si>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</si>
  <si>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</si>
  <si>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</si>
  <si>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</si>
  <si>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</si>
  <si>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</si>
  <si>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</si>
  <si>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</si>
  <si>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</si>
  <si>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</si>
  <si>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</si>
  <si>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</si>
  <si>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</si>
  <si>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</si>
  <si>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</si>
  <si>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</si>
  <si>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</si>
  <si>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этикетка</t>
  </si>
  <si>
    <t>закуска</t>
  </si>
  <si>
    <t>Сыр сливочный в индивидуальной упаковке</t>
  </si>
  <si>
    <t xml:space="preserve"> закуска</t>
  </si>
  <si>
    <t>Фрукты в ассортименте (яблоко)</t>
  </si>
  <si>
    <t xml:space="preserve"> гор. Блюдо</t>
  </si>
  <si>
    <t>Запеканка из творога с тыквой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</si>
  <si>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</si>
  <si>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</si>
  <si>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</si>
  <si>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</si>
  <si>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</si>
  <si>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</si>
  <si>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</si>
  <si>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</si>
  <si>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</si>
  <si>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</si>
  <si>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</si>
  <si>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>Борщ с мясом и сметаной</t>
  </si>
  <si>
    <t>п/к*</t>
  </si>
  <si>
    <t>2 блюдо</t>
  </si>
  <si>
    <t>Фрикадельки куриные с красным соусом</t>
  </si>
  <si>
    <t>о/о**</t>
  </si>
  <si>
    <t>Чахохбили</t>
  </si>
  <si>
    <t>гарнир</t>
  </si>
  <si>
    <t xml:space="preserve">Картофельное пюре с маслом </t>
  </si>
  <si>
    <t>Картофель отварной с маслом и зеленью</t>
  </si>
  <si>
    <t>3 блюдо</t>
  </si>
  <si>
    <t>Сок фруктовый (персиковый)</t>
  </si>
  <si>
    <t>Хлеб пшеничный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</si>
  <si>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</si>
  <si>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</si>
  <si>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</si>
  <si>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>Карагайлинская ООШ26.10.2022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</si>
</sst>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/>
    <xf numFmtId="164" fontId="9" fillId="0" borderId="26" xfId="0" applyNumberFormat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4" fillId="0" borderId="18" xfId="0" applyFont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1" xfId="0" applyFont="1" applyFill="1" applyBorder="1" applyAlignment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42" xfId="0" applyFont="1" applyFill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18" xfId="0" applyFont="1" applyFill="1" applyBorder="1" applyAlignment="1">
      <alignment wrapText="1"/>
    </xf>
    <xf numFmtId="0" fontId="8" fillId="3" borderId="4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18" xfId="0" applyFont="1" applyFill="1" applyBorder="1" applyAlignment="1">
      <alignment wrapText="1"/>
    </xf>
    <xf numFmtId="0" fontId="8" fillId="4" borderId="42" xfId="0" applyFont="1" applyFill="1" applyBorder="1" applyAlignment="1">
      <alignment horizontal="center" wrapText="1"/>
    </xf>
    <xf numFmtId="0" fontId="8" fillId="4" borderId="4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8" fillId="3" borderId="18" xfId="0" applyFont="1" applyFill="1" applyBorder="1" applyAlignment="1"/>
    <xf numFmtId="0" fontId="9" fillId="3" borderId="27" xfId="1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 wrapText="1"/>
    </xf>
    <xf numFmtId="0" fontId="9" fillId="3" borderId="29" xfId="1" applyFont="1" applyFill="1" applyBorder="1" applyAlignment="1">
      <alignment horizontal="center" wrapText="1"/>
    </xf>
    <xf numFmtId="0" fontId="9" fillId="3" borderId="41" xfId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/>
    </xf>
    <xf numFmtId="0" fontId="8" fillId="4" borderId="18" xfId="0" applyFont="1" applyFill="1" applyBorder="1" applyAlignment="1"/>
    <xf numFmtId="0" fontId="9" fillId="4" borderId="27" xfId="1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 wrapText="1"/>
    </xf>
    <xf numFmtId="0" fontId="9" fillId="4" borderId="29" xfId="1" applyFont="1" applyFill="1" applyBorder="1" applyAlignment="1">
      <alignment horizontal="center" wrapText="1"/>
    </xf>
    <xf numFmtId="0" fontId="9" fillId="4" borderId="41" xfId="1" applyFont="1" applyFill="1" applyBorder="1" applyAlignment="1">
      <alignment horizontal="center" wrapText="1"/>
    </xf>
    <xf numFmtId="0" fontId="9" fillId="4" borderId="43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18" xfId="0" applyFont="1" applyFill="1" applyBorder="1" applyAlignment="1">
      <alignment wrapText="1"/>
    </xf>
    <xf numFmtId="0" fontId="8" fillId="2" borderId="42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2" borderId="18" xfId="0" applyFont="1" applyFill="1" applyBorder="1" applyAlignment="1"/>
    <xf numFmtId="164" fontId="9" fillId="2" borderId="41" xfId="0" applyNumberFormat="1" applyFont="1" applyFill="1" applyBorder="1" applyAlignment="1">
      <alignment horizontal="center"/>
    </xf>
    <xf numFmtId="0" fontId="5" fillId="3" borderId="18" xfId="0" applyFont="1" applyFill="1" applyBorder="1" applyAlignment="1"/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4" borderId="18" xfId="0" applyFont="1" applyFill="1" applyBorder="1" applyAlignment="1"/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164" fontId="4" fillId="3" borderId="41" xfId="0" applyNumberFormat="1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5" fillId="4" borderId="33" xfId="0" applyFont="1" applyFill="1" applyBorder="1" applyAlignment="1"/>
    <xf numFmtId="0" fontId="4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4" fillId="4" borderId="45" xfId="0" applyNumberFormat="1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7" fillId="2" borderId="0" xfId="0" applyFont="1" applyFill="1" applyBorder="1"/>
    <xf numFmtId="0" fontId="0" fillId="2" borderId="0" xfId="0" applyFont="1" applyFill="1" applyBorder="1"/>
    <xf numFmtId="0" fontId="13" fillId="2" borderId="0" xfId="0" applyFont="1" applyFill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2" borderId="0" xfId="0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8"/>
  <sheetViews>
    <sheetView tabSelected="1" zoomScale="60" zoomScaleNormal="60" workbookViewId="0">
      <selection activeCell="C2" sqref="C2"/>
    </sheetView>
  </sheetViews>
  <sheetFormatPr defaultRowHeight="15"/>
  <cols>
    <col min="2" max="3" width="19.7109375" customWidth="1"/>
    <col min="4" max="4" width="26.42578125" style="159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7.5703125" customWidth="1"/>
    <col min="13" max="13" width="11.28515625" customWidth="1"/>
    <col min="23" max="24" width="11.140625" bestFit="1" customWidth="1"/>
  </cols>
  <sheetData>
    <row r="2" spans="2:25" ht="23.25">
      <c r="B2" s="1" t="s">
        <v>0</v>
      </c>
      <c r="C2" s="1" t="s">
        <v>63</v>
      </c>
      <c r="D2" s="2"/>
      <c r="E2" s="1" t="s">
        <v>1</v>
      </c>
      <c r="F2" s="1"/>
      <c r="G2" s="3" t="s">
        <v>2</v>
      </c>
      <c r="H2" s="2">
        <v>21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88" t="s">
        <v>3</v>
      </c>
      <c r="C4" s="188"/>
      <c r="D4" s="176" t="s">
        <v>4</v>
      </c>
      <c r="E4" s="188" t="s">
        <v>5</v>
      </c>
      <c r="F4" s="176" t="s">
        <v>6</v>
      </c>
      <c r="G4" s="176" t="s">
        <v>7</v>
      </c>
      <c r="H4" s="176" t="s">
        <v>8</v>
      </c>
      <c r="I4" s="178" t="s">
        <v>9</v>
      </c>
      <c r="J4" s="179"/>
      <c r="K4" s="180"/>
      <c r="L4" s="181" t="s">
        <v>10</v>
      </c>
      <c r="M4" s="183" t="s">
        <v>11</v>
      </c>
      <c r="N4" s="184"/>
      <c r="O4" s="185"/>
      <c r="P4" s="185"/>
      <c r="Q4" s="186"/>
      <c r="R4" s="183" t="s">
        <v>12</v>
      </c>
      <c r="S4" s="184"/>
      <c r="T4" s="184"/>
      <c r="U4" s="184"/>
      <c r="V4" s="184"/>
      <c r="W4" s="184"/>
      <c r="X4" s="184"/>
      <c r="Y4" s="187"/>
    </row>
    <row r="5" spans="2:25" s="10" customFormat="1" ht="46.5" thickBot="1">
      <c r="B5" s="177"/>
      <c r="C5" s="189"/>
      <c r="D5" s="177"/>
      <c r="E5" s="177"/>
      <c r="F5" s="177"/>
      <c r="G5" s="177"/>
      <c r="H5" s="177"/>
      <c r="I5" s="11" t="s">
        <v>13</v>
      </c>
      <c r="J5" s="12" t="s">
        <v>14</v>
      </c>
      <c r="K5" s="13" t="s">
        <v>15</v>
      </c>
      <c r="L5" s="18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37.5" customHeight="1" thickBot="1">
      <c r="B6" s="17" t="s">
        <v>29</v>
      </c>
      <c r="C6" s="18"/>
      <c r="D6" s="19" t="s">
        <v>30</v>
      </c>
      <c r="E6" s="18" t="s">
        <v>31</v>
      </c>
      <c r="F6" s="20" t="s">
        <v>32</v>
      </c>
      <c r="G6" s="21">
        <v>17</v>
      </c>
      <c r="H6" s="18"/>
      <c r="I6" s="22">
        <v>1.7</v>
      </c>
      <c r="J6" s="23">
        <v>4.42</v>
      </c>
      <c r="K6" s="24">
        <v>0.85</v>
      </c>
      <c r="L6" s="25">
        <v>49.98</v>
      </c>
      <c r="M6" s="22">
        <v>0</v>
      </c>
      <c r="N6" s="23">
        <v>0</v>
      </c>
      <c r="O6" s="23">
        <v>0.1</v>
      </c>
      <c r="P6" s="23">
        <v>0</v>
      </c>
      <c r="Q6" s="24">
        <v>0</v>
      </c>
      <c r="R6" s="22">
        <v>25.16</v>
      </c>
      <c r="S6" s="23">
        <v>18.190000000000001</v>
      </c>
      <c r="T6" s="23">
        <v>3.74</v>
      </c>
      <c r="U6" s="23">
        <v>0.1</v>
      </c>
      <c r="V6" s="23">
        <v>0</v>
      </c>
      <c r="W6" s="23">
        <v>0</v>
      </c>
      <c r="X6" s="23">
        <v>0</v>
      </c>
      <c r="Y6" s="24">
        <v>0</v>
      </c>
    </row>
    <row r="7" spans="2:25" s="10" customFormat="1" ht="37.5" customHeight="1">
      <c r="B7" s="26"/>
      <c r="C7" s="27"/>
      <c r="D7" s="19">
        <v>24</v>
      </c>
      <c r="E7" s="18" t="s">
        <v>33</v>
      </c>
      <c r="F7" s="28" t="s">
        <v>34</v>
      </c>
      <c r="G7" s="18">
        <v>150</v>
      </c>
      <c r="H7" s="29"/>
      <c r="I7" s="22">
        <v>0.6</v>
      </c>
      <c r="J7" s="23">
        <v>0</v>
      </c>
      <c r="K7" s="30">
        <v>16.95</v>
      </c>
      <c r="L7" s="31">
        <v>69</v>
      </c>
      <c r="M7" s="32">
        <v>0.01</v>
      </c>
      <c r="N7" s="33">
        <v>0.03</v>
      </c>
      <c r="O7" s="34">
        <v>19.5</v>
      </c>
      <c r="P7" s="34">
        <v>0</v>
      </c>
      <c r="Q7" s="35">
        <v>0</v>
      </c>
      <c r="R7" s="22">
        <v>24</v>
      </c>
      <c r="S7" s="23">
        <v>16.5</v>
      </c>
      <c r="T7" s="23">
        <v>13.5</v>
      </c>
      <c r="U7" s="23">
        <v>3.3</v>
      </c>
      <c r="V7" s="23">
        <v>417</v>
      </c>
      <c r="W7" s="23">
        <v>3.0000000000000001E-3</v>
      </c>
      <c r="X7" s="23">
        <v>5.0000000000000001E-4</v>
      </c>
      <c r="Y7" s="24">
        <v>1.4999999999999999E-2</v>
      </c>
    </row>
    <row r="8" spans="2:25" s="10" customFormat="1" ht="37.5" customHeight="1">
      <c r="B8" s="26"/>
      <c r="C8" s="27"/>
      <c r="D8" s="36">
        <v>282</v>
      </c>
      <c r="E8" s="27" t="s">
        <v>35</v>
      </c>
      <c r="F8" s="37" t="s">
        <v>36</v>
      </c>
      <c r="G8" s="38">
        <v>150</v>
      </c>
      <c r="H8" s="27"/>
      <c r="I8" s="39">
        <v>14.98</v>
      </c>
      <c r="J8" s="40">
        <v>9.99</v>
      </c>
      <c r="K8" s="41">
        <v>31.58</v>
      </c>
      <c r="L8" s="42">
        <v>277.67</v>
      </c>
      <c r="M8" s="39">
        <v>7.0000000000000007E-2</v>
      </c>
      <c r="N8" s="40">
        <v>0.25</v>
      </c>
      <c r="O8" s="40">
        <v>1.71</v>
      </c>
      <c r="P8" s="40">
        <v>110</v>
      </c>
      <c r="Q8" s="41">
        <v>0.23</v>
      </c>
      <c r="R8" s="39">
        <v>166.18</v>
      </c>
      <c r="S8" s="40">
        <v>188.14</v>
      </c>
      <c r="T8" s="40">
        <v>27.58</v>
      </c>
      <c r="U8" s="40">
        <v>0.74</v>
      </c>
      <c r="V8" s="40">
        <v>157.4</v>
      </c>
      <c r="W8" s="40">
        <v>5.5900000000000004E-3</v>
      </c>
      <c r="X8" s="40">
        <v>1.5900000000000001E-2</v>
      </c>
      <c r="Y8" s="41">
        <v>0.05</v>
      </c>
    </row>
    <row r="9" spans="2:25" s="10" customFormat="1" ht="52.5" customHeight="1">
      <c r="B9" s="26"/>
      <c r="C9" s="27"/>
      <c r="D9" s="43">
        <v>113</v>
      </c>
      <c r="E9" s="27" t="s">
        <v>37</v>
      </c>
      <c r="F9" s="44" t="s">
        <v>38</v>
      </c>
      <c r="G9" s="27">
        <v>200</v>
      </c>
      <c r="H9" s="27"/>
      <c r="I9" s="39">
        <v>0.2</v>
      </c>
      <c r="J9" s="40">
        <v>0</v>
      </c>
      <c r="K9" s="41">
        <v>11</v>
      </c>
      <c r="L9" s="45">
        <v>45.6</v>
      </c>
      <c r="M9" s="39">
        <v>0</v>
      </c>
      <c r="N9" s="40">
        <v>0</v>
      </c>
      <c r="O9" s="40">
        <v>2.6</v>
      </c>
      <c r="P9" s="40">
        <v>0</v>
      </c>
      <c r="Q9" s="41">
        <v>0</v>
      </c>
      <c r="R9" s="39">
        <v>15.64</v>
      </c>
      <c r="S9" s="40">
        <v>8.8000000000000007</v>
      </c>
      <c r="T9" s="40">
        <v>4.72</v>
      </c>
      <c r="U9" s="40">
        <v>0.8</v>
      </c>
      <c r="V9" s="40">
        <v>15.34</v>
      </c>
      <c r="W9" s="40">
        <v>0</v>
      </c>
      <c r="X9" s="40">
        <v>0</v>
      </c>
      <c r="Y9" s="41">
        <v>0</v>
      </c>
    </row>
    <row r="10" spans="2:25" s="10" customFormat="1" ht="37.5" customHeight="1">
      <c r="B10" s="26"/>
      <c r="C10" s="27"/>
      <c r="D10" s="46">
        <v>121</v>
      </c>
      <c r="E10" s="27" t="s">
        <v>39</v>
      </c>
      <c r="F10" s="37" t="s">
        <v>40</v>
      </c>
      <c r="G10" s="38">
        <v>20</v>
      </c>
      <c r="H10" s="27"/>
      <c r="I10" s="39">
        <v>1.44</v>
      </c>
      <c r="J10" s="40">
        <v>0.13</v>
      </c>
      <c r="K10" s="41">
        <v>9.83</v>
      </c>
      <c r="L10" s="42">
        <v>50.44</v>
      </c>
      <c r="M10" s="39">
        <v>0.04</v>
      </c>
      <c r="N10" s="40">
        <v>7.0000000000000001E-3</v>
      </c>
      <c r="O10" s="40">
        <v>0</v>
      </c>
      <c r="P10" s="40">
        <v>0</v>
      </c>
      <c r="Q10" s="41">
        <v>0</v>
      </c>
      <c r="R10" s="39">
        <v>7.5</v>
      </c>
      <c r="S10" s="40">
        <v>24.6</v>
      </c>
      <c r="T10" s="40">
        <v>9.9</v>
      </c>
      <c r="U10" s="40">
        <v>0.45</v>
      </c>
      <c r="V10" s="40">
        <v>18.399999999999999</v>
      </c>
      <c r="W10" s="40">
        <v>0</v>
      </c>
      <c r="X10" s="40">
        <v>0</v>
      </c>
      <c r="Y10" s="41">
        <v>0</v>
      </c>
    </row>
    <row r="11" spans="2:25" s="10" customFormat="1" ht="37.5" customHeight="1">
      <c r="B11" s="26"/>
      <c r="C11" s="27"/>
      <c r="D11" s="43">
        <v>120</v>
      </c>
      <c r="E11" s="27" t="s">
        <v>41</v>
      </c>
      <c r="F11" s="44" t="s">
        <v>42</v>
      </c>
      <c r="G11" s="27">
        <v>20</v>
      </c>
      <c r="H11" s="27"/>
      <c r="I11" s="39">
        <v>1.1399999999999999</v>
      </c>
      <c r="J11" s="40">
        <v>0.22</v>
      </c>
      <c r="K11" s="41">
        <v>7.44</v>
      </c>
      <c r="L11" s="45">
        <v>36.26</v>
      </c>
      <c r="M11" s="47">
        <v>0.02</v>
      </c>
      <c r="N11" s="48">
        <v>2.4E-2</v>
      </c>
      <c r="O11" s="48">
        <v>0.08</v>
      </c>
      <c r="P11" s="48">
        <v>0</v>
      </c>
      <c r="Q11" s="49">
        <v>0</v>
      </c>
      <c r="R11" s="47">
        <v>6.8</v>
      </c>
      <c r="S11" s="48">
        <v>24</v>
      </c>
      <c r="T11" s="48">
        <v>8.1999999999999993</v>
      </c>
      <c r="U11" s="48">
        <v>0.46</v>
      </c>
      <c r="V11" s="48">
        <v>73.5</v>
      </c>
      <c r="W11" s="48">
        <v>2E-3</v>
      </c>
      <c r="X11" s="48">
        <v>2E-3</v>
      </c>
      <c r="Y11" s="49">
        <v>1.2E-2</v>
      </c>
    </row>
    <row r="12" spans="2:25" s="10" customFormat="1" ht="37.5" customHeight="1">
      <c r="B12" s="26"/>
      <c r="C12" s="27"/>
      <c r="D12" s="43"/>
      <c r="E12" s="27"/>
      <c r="F12" s="50" t="s">
        <v>43</v>
      </c>
      <c r="G12" s="51">
        <f>SUM(G6:G11)</f>
        <v>557</v>
      </c>
      <c r="H12" s="27"/>
      <c r="I12" s="39">
        <f t="shared" ref="I12:K12" si="0">SUM(I6:I11)</f>
        <v>20.060000000000002</v>
      </c>
      <c r="J12" s="40">
        <f t="shared" si="0"/>
        <v>14.760000000000002</v>
      </c>
      <c r="K12" s="41">
        <f t="shared" si="0"/>
        <v>77.649999999999991</v>
      </c>
      <c r="L12" s="52">
        <f>L6+L7+L8+L9+L10+L11</f>
        <v>528.95000000000005</v>
      </c>
      <c r="M12" s="39">
        <f t="shared" ref="M12:Y12" si="1">SUM(M6:M11)</f>
        <v>0.13999999999999999</v>
      </c>
      <c r="N12" s="40">
        <f t="shared" si="1"/>
        <v>0.31100000000000005</v>
      </c>
      <c r="O12" s="40">
        <f t="shared" si="1"/>
        <v>23.990000000000002</v>
      </c>
      <c r="P12" s="40">
        <f t="shared" si="1"/>
        <v>110</v>
      </c>
      <c r="Q12" s="41">
        <f t="shared" si="1"/>
        <v>0.23</v>
      </c>
      <c r="R12" s="39">
        <f t="shared" si="1"/>
        <v>245.28000000000003</v>
      </c>
      <c r="S12" s="40">
        <f t="shared" si="1"/>
        <v>280.23</v>
      </c>
      <c r="T12" s="40">
        <f t="shared" si="1"/>
        <v>67.64</v>
      </c>
      <c r="U12" s="40">
        <f t="shared" si="1"/>
        <v>5.85</v>
      </c>
      <c r="V12" s="40">
        <f t="shared" si="1"/>
        <v>681.64</v>
      </c>
      <c r="W12" s="40">
        <f t="shared" si="1"/>
        <v>1.059E-2</v>
      </c>
      <c r="X12" s="40">
        <f t="shared" si="1"/>
        <v>1.84E-2</v>
      </c>
      <c r="Y12" s="41">
        <f t="shared" si="1"/>
        <v>7.6999999999999999E-2</v>
      </c>
    </row>
    <row r="13" spans="2:25" s="10" customFormat="1" ht="39" customHeight="1" thickBot="1">
      <c r="B13" s="53"/>
      <c r="C13" s="54"/>
      <c r="D13" s="55"/>
      <c r="E13" s="56"/>
      <c r="F13" s="57" t="s">
        <v>44</v>
      </c>
      <c r="G13" s="56"/>
      <c r="H13" s="56"/>
      <c r="I13" s="58"/>
      <c r="J13" s="59"/>
      <c r="K13" s="60"/>
      <c r="L13" s="61">
        <f>L12/23.5</f>
        <v>22.508510638297874</v>
      </c>
      <c r="M13" s="58"/>
      <c r="N13" s="59"/>
      <c r="O13" s="59"/>
      <c r="P13" s="59"/>
      <c r="Q13" s="60"/>
      <c r="R13" s="58"/>
      <c r="S13" s="59"/>
      <c r="T13" s="59"/>
      <c r="U13" s="59"/>
      <c r="V13" s="59"/>
      <c r="W13" s="59"/>
      <c r="X13" s="59"/>
      <c r="Y13" s="60"/>
    </row>
    <row r="14" spans="2:25" s="10" customFormat="1" ht="37.5" hidden="1" customHeight="1">
      <c r="B14" s="62" t="s">
        <v>45</v>
      </c>
      <c r="C14" s="18"/>
      <c r="D14" s="63">
        <v>26</v>
      </c>
      <c r="E14" s="64" t="s">
        <v>31</v>
      </c>
      <c r="F14" s="65" t="s">
        <v>46</v>
      </c>
      <c r="G14" s="66">
        <v>100</v>
      </c>
      <c r="H14" s="67"/>
      <c r="I14" s="33">
        <v>0.6</v>
      </c>
      <c r="J14" s="34">
        <v>0.6</v>
      </c>
      <c r="K14" s="68">
        <v>15.4</v>
      </c>
      <c r="L14" s="69">
        <v>72</v>
      </c>
      <c r="M14" s="32">
        <v>0.05</v>
      </c>
      <c r="N14" s="33">
        <v>0.02</v>
      </c>
      <c r="O14" s="34">
        <v>6</v>
      </c>
      <c r="P14" s="34">
        <v>0</v>
      </c>
      <c r="Q14" s="35">
        <v>0</v>
      </c>
      <c r="R14" s="32">
        <v>30</v>
      </c>
      <c r="S14" s="34">
        <v>22</v>
      </c>
      <c r="T14" s="34">
        <v>17</v>
      </c>
      <c r="U14" s="34">
        <v>0.6</v>
      </c>
      <c r="V14" s="34">
        <v>225</v>
      </c>
      <c r="W14" s="34">
        <v>8.0000000000000002E-3</v>
      </c>
      <c r="X14" s="34">
        <v>1E-4</v>
      </c>
      <c r="Y14" s="70">
        <v>1E-3</v>
      </c>
    </row>
    <row r="15" spans="2:25" s="10" customFormat="1" ht="37.5" hidden="1" customHeight="1">
      <c r="B15" s="71"/>
      <c r="C15" s="27"/>
      <c r="D15" s="72">
        <v>31</v>
      </c>
      <c r="E15" s="73" t="s">
        <v>47</v>
      </c>
      <c r="F15" s="74" t="s">
        <v>48</v>
      </c>
      <c r="G15" s="75">
        <v>200</v>
      </c>
      <c r="H15" s="73"/>
      <c r="I15" s="76">
        <v>5.74</v>
      </c>
      <c r="J15" s="77">
        <v>8.7799999999999994</v>
      </c>
      <c r="K15" s="78">
        <v>8.74</v>
      </c>
      <c r="L15" s="79">
        <v>138.04</v>
      </c>
      <c r="M15" s="79">
        <v>0.04</v>
      </c>
      <c r="N15" s="77">
        <v>0.08</v>
      </c>
      <c r="O15" s="77">
        <v>5.24</v>
      </c>
      <c r="P15" s="77">
        <v>132.80000000000001</v>
      </c>
      <c r="Q15" s="78">
        <v>0.06</v>
      </c>
      <c r="R15" s="80">
        <v>33.799999999999997</v>
      </c>
      <c r="S15" s="77">
        <v>77.48</v>
      </c>
      <c r="T15" s="77">
        <v>20.28</v>
      </c>
      <c r="U15" s="77">
        <v>1.28</v>
      </c>
      <c r="V15" s="77">
        <v>278.8</v>
      </c>
      <c r="W15" s="77">
        <v>6.0000000000000001E-3</v>
      </c>
      <c r="X15" s="77">
        <v>0</v>
      </c>
      <c r="Y15" s="78">
        <v>3.5999999999999997E-2</v>
      </c>
    </row>
    <row r="16" spans="2:25" s="10" customFormat="1" ht="37.5" hidden="1" customHeight="1">
      <c r="B16" s="71"/>
      <c r="C16" s="81" t="s">
        <v>49</v>
      </c>
      <c r="D16" s="82">
        <v>258</v>
      </c>
      <c r="E16" s="83" t="s">
        <v>50</v>
      </c>
      <c r="F16" s="84" t="s">
        <v>51</v>
      </c>
      <c r="G16" s="82">
        <v>90</v>
      </c>
      <c r="H16" s="85"/>
      <c r="I16" s="86">
        <v>13.03</v>
      </c>
      <c r="J16" s="87">
        <v>8.84</v>
      </c>
      <c r="K16" s="88">
        <v>8.16</v>
      </c>
      <c r="L16" s="89">
        <v>156.21</v>
      </c>
      <c r="M16" s="89">
        <v>0.06</v>
      </c>
      <c r="N16" s="87">
        <v>0.09</v>
      </c>
      <c r="O16" s="87">
        <v>1.65</v>
      </c>
      <c r="P16" s="87">
        <v>40</v>
      </c>
      <c r="Q16" s="88">
        <v>0.03</v>
      </c>
      <c r="R16" s="90">
        <v>30.88</v>
      </c>
      <c r="S16" s="87">
        <v>112.22</v>
      </c>
      <c r="T16" s="87">
        <v>16.48</v>
      </c>
      <c r="U16" s="87">
        <v>1.1399999999999999</v>
      </c>
      <c r="V16" s="87">
        <v>216.01</v>
      </c>
      <c r="W16" s="87">
        <v>4.0000000000000001E-3</v>
      </c>
      <c r="X16" s="87">
        <v>8.9999999999999998E-4</v>
      </c>
      <c r="Y16" s="88">
        <v>0.1</v>
      </c>
    </row>
    <row r="17" spans="2:25" s="10" customFormat="1" ht="37.5" hidden="1" customHeight="1">
      <c r="B17" s="71"/>
      <c r="C17" s="91" t="s">
        <v>52</v>
      </c>
      <c r="D17" s="92">
        <v>150</v>
      </c>
      <c r="E17" s="93" t="s">
        <v>50</v>
      </c>
      <c r="F17" s="94" t="s">
        <v>53</v>
      </c>
      <c r="G17" s="95">
        <v>90</v>
      </c>
      <c r="H17" s="96"/>
      <c r="I17" s="97">
        <v>20.25</v>
      </c>
      <c r="J17" s="98">
        <v>15.57</v>
      </c>
      <c r="K17" s="99">
        <v>2.34</v>
      </c>
      <c r="L17" s="100">
        <v>230.13</v>
      </c>
      <c r="M17" s="97">
        <v>0.06</v>
      </c>
      <c r="N17" s="98">
        <v>0.13</v>
      </c>
      <c r="O17" s="98">
        <v>8.5</v>
      </c>
      <c r="P17" s="98">
        <v>199.8</v>
      </c>
      <c r="Q17" s="99">
        <v>0</v>
      </c>
      <c r="R17" s="101">
        <v>41.24</v>
      </c>
      <c r="S17" s="98">
        <v>108.78</v>
      </c>
      <c r="T17" s="98">
        <v>23.68</v>
      </c>
      <c r="U17" s="98">
        <v>1.39</v>
      </c>
      <c r="V17" s="98">
        <v>287.2</v>
      </c>
      <c r="W17" s="98">
        <v>5.0000000000000001E-3</v>
      </c>
      <c r="X17" s="98">
        <v>8.9999999999999998E-4</v>
      </c>
      <c r="Y17" s="99">
        <v>0.13</v>
      </c>
    </row>
    <row r="18" spans="2:25" s="10" customFormat="1" ht="37.5" hidden="1" customHeight="1">
      <c r="B18" s="71"/>
      <c r="C18" s="81" t="s">
        <v>49</v>
      </c>
      <c r="D18" s="82">
        <v>50</v>
      </c>
      <c r="E18" s="85" t="s">
        <v>54</v>
      </c>
      <c r="F18" s="102" t="s">
        <v>55</v>
      </c>
      <c r="G18" s="82">
        <v>150</v>
      </c>
      <c r="H18" s="83"/>
      <c r="I18" s="103">
        <v>3.3</v>
      </c>
      <c r="J18" s="104">
        <v>7.8</v>
      </c>
      <c r="K18" s="105">
        <v>22.35</v>
      </c>
      <c r="L18" s="106">
        <v>173.1</v>
      </c>
      <c r="M18" s="86">
        <v>0.14000000000000001</v>
      </c>
      <c r="N18" s="87">
        <v>0.12</v>
      </c>
      <c r="O18" s="87">
        <v>18.149999999999999</v>
      </c>
      <c r="P18" s="87">
        <v>21.6</v>
      </c>
      <c r="Q18" s="88">
        <v>0.1</v>
      </c>
      <c r="R18" s="90">
        <v>36.36</v>
      </c>
      <c r="S18" s="87">
        <v>85.5</v>
      </c>
      <c r="T18" s="87">
        <v>27.8</v>
      </c>
      <c r="U18" s="87">
        <v>1.1399999999999999</v>
      </c>
      <c r="V18" s="87">
        <v>701.4</v>
      </c>
      <c r="W18" s="87">
        <v>8.0000000000000002E-3</v>
      </c>
      <c r="X18" s="87">
        <v>2E-3</v>
      </c>
      <c r="Y18" s="88">
        <v>4.2000000000000003E-2</v>
      </c>
    </row>
    <row r="19" spans="2:25" s="10" customFormat="1" ht="37.5" hidden="1" customHeight="1">
      <c r="B19" s="71"/>
      <c r="C19" s="107" t="s">
        <v>52</v>
      </c>
      <c r="D19" s="92">
        <v>51</v>
      </c>
      <c r="E19" s="96" t="s">
        <v>54</v>
      </c>
      <c r="F19" s="108" t="s">
        <v>56</v>
      </c>
      <c r="G19" s="92">
        <v>150</v>
      </c>
      <c r="H19" s="93"/>
      <c r="I19" s="109">
        <v>3.3</v>
      </c>
      <c r="J19" s="110">
        <v>3.9</v>
      </c>
      <c r="K19" s="111">
        <v>25.65</v>
      </c>
      <c r="L19" s="112">
        <v>151.35</v>
      </c>
      <c r="M19" s="109">
        <v>0.15</v>
      </c>
      <c r="N19" s="110">
        <v>0.09</v>
      </c>
      <c r="O19" s="110">
        <v>21</v>
      </c>
      <c r="P19" s="110">
        <v>0</v>
      </c>
      <c r="Q19" s="111">
        <v>0</v>
      </c>
      <c r="R19" s="113">
        <v>14.01</v>
      </c>
      <c r="S19" s="110">
        <v>78.63</v>
      </c>
      <c r="T19" s="110">
        <v>29.37</v>
      </c>
      <c r="U19" s="110">
        <v>1.32</v>
      </c>
      <c r="V19" s="110">
        <v>809.4</v>
      </c>
      <c r="W19" s="110">
        <v>8.0000000000000002E-3</v>
      </c>
      <c r="X19" s="110">
        <v>5.9999999999999995E-4</v>
      </c>
      <c r="Y19" s="111">
        <v>4.4999999999999998E-2</v>
      </c>
    </row>
    <row r="20" spans="2:25" s="10" customFormat="1" ht="37.5" hidden="1" customHeight="1">
      <c r="B20" s="71"/>
      <c r="C20" s="114"/>
      <c r="D20" s="36">
        <v>107</v>
      </c>
      <c r="E20" s="115" t="s">
        <v>57</v>
      </c>
      <c r="F20" s="116" t="s">
        <v>58</v>
      </c>
      <c r="G20" s="117">
        <v>200</v>
      </c>
      <c r="H20" s="118"/>
      <c r="I20" s="47">
        <v>0</v>
      </c>
      <c r="J20" s="48">
        <v>0</v>
      </c>
      <c r="K20" s="49">
        <v>22.8</v>
      </c>
      <c r="L20" s="119">
        <v>92</v>
      </c>
      <c r="M20" s="47">
        <v>0.04</v>
      </c>
      <c r="N20" s="48">
        <v>0.08</v>
      </c>
      <c r="O20" s="48">
        <v>12</v>
      </c>
      <c r="P20" s="48">
        <v>100</v>
      </c>
      <c r="Q20" s="49">
        <v>0</v>
      </c>
      <c r="R20" s="120">
        <v>0</v>
      </c>
      <c r="S20" s="48">
        <v>0</v>
      </c>
      <c r="T20" s="48">
        <v>0</v>
      </c>
      <c r="U20" s="48">
        <v>0</v>
      </c>
      <c r="V20" s="48">
        <v>304</v>
      </c>
      <c r="W20" s="48">
        <v>0</v>
      </c>
      <c r="X20" s="48">
        <v>0</v>
      </c>
      <c r="Y20" s="49">
        <v>0</v>
      </c>
    </row>
    <row r="21" spans="2:25" s="10" customFormat="1" ht="37.5" hidden="1" customHeight="1">
      <c r="B21" s="71"/>
      <c r="C21" s="114"/>
      <c r="D21" s="121">
        <v>119</v>
      </c>
      <c r="E21" s="115" t="s">
        <v>39</v>
      </c>
      <c r="F21" s="122" t="s">
        <v>59</v>
      </c>
      <c r="G21" s="115">
        <v>30</v>
      </c>
      <c r="H21" s="118"/>
      <c r="I21" s="47">
        <v>2.13</v>
      </c>
      <c r="J21" s="48">
        <v>0.21</v>
      </c>
      <c r="K21" s="49">
        <v>13.26</v>
      </c>
      <c r="L21" s="123">
        <v>72</v>
      </c>
      <c r="M21" s="47">
        <v>0.03</v>
      </c>
      <c r="N21" s="48">
        <v>0.01</v>
      </c>
      <c r="O21" s="48">
        <v>0</v>
      </c>
      <c r="P21" s="48">
        <v>0</v>
      </c>
      <c r="Q21" s="49">
        <v>0</v>
      </c>
      <c r="R21" s="120">
        <v>11.1</v>
      </c>
      <c r="S21" s="48">
        <v>65.400000000000006</v>
      </c>
      <c r="T21" s="48">
        <v>19.5</v>
      </c>
      <c r="U21" s="48">
        <v>0.84</v>
      </c>
      <c r="V21" s="48">
        <v>27.9</v>
      </c>
      <c r="W21" s="48">
        <v>1E-3</v>
      </c>
      <c r="X21" s="48">
        <v>2E-3</v>
      </c>
      <c r="Y21" s="49">
        <v>0</v>
      </c>
    </row>
    <row r="22" spans="2:25" s="10" customFormat="1" ht="37.5" hidden="1" customHeight="1">
      <c r="B22" s="71"/>
      <c r="C22" s="114"/>
      <c r="D22" s="36">
        <v>120</v>
      </c>
      <c r="E22" s="115" t="s">
        <v>41</v>
      </c>
      <c r="F22" s="122" t="s">
        <v>42</v>
      </c>
      <c r="G22" s="115">
        <v>20</v>
      </c>
      <c r="H22" s="118"/>
      <c r="I22" s="47">
        <v>1.1399999999999999</v>
      </c>
      <c r="J22" s="48">
        <v>0.22</v>
      </c>
      <c r="K22" s="49">
        <v>7.44</v>
      </c>
      <c r="L22" s="123">
        <v>36.26</v>
      </c>
      <c r="M22" s="47">
        <v>0.02</v>
      </c>
      <c r="N22" s="48">
        <v>2.4E-2</v>
      </c>
      <c r="O22" s="48">
        <v>0.08</v>
      </c>
      <c r="P22" s="48">
        <v>0</v>
      </c>
      <c r="Q22" s="49">
        <v>0</v>
      </c>
      <c r="R22" s="120">
        <v>6.8</v>
      </c>
      <c r="S22" s="48">
        <v>24</v>
      </c>
      <c r="T22" s="48">
        <v>8.1999999999999993</v>
      </c>
      <c r="U22" s="48">
        <v>0.46</v>
      </c>
      <c r="V22" s="48">
        <v>73.5</v>
      </c>
      <c r="W22" s="48">
        <v>2E-3</v>
      </c>
      <c r="X22" s="48">
        <v>2E-3</v>
      </c>
      <c r="Y22" s="49">
        <v>1.2E-2</v>
      </c>
    </row>
    <row r="23" spans="2:25" s="10" customFormat="1" ht="37.5" hidden="1" customHeight="1">
      <c r="B23" s="71"/>
      <c r="C23" s="81" t="s">
        <v>49</v>
      </c>
      <c r="D23" s="82"/>
      <c r="E23" s="85"/>
      <c r="F23" s="124" t="s">
        <v>43</v>
      </c>
      <c r="G23" s="85">
        <f>G14+G15+G16+G18+G20+G21+G22</f>
        <v>790</v>
      </c>
      <c r="H23" s="83">
        <f t="shared" ref="H23:X23" si="2">H14+H15+H16+H18+H20+H21+H22</f>
        <v>0</v>
      </c>
      <c r="I23" s="125">
        <f t="shared" si="2"/>
        <v>25.939999999999998</v>
      </c>
      <c r="J23" s="126">
        <f t="shared" si="2"/>
        <v>26.45</v>
      </c>
      <c r="K23" s="127">
        <f t="shared" si="2"/>
        <v>98.15</v>
      </c>
      <c r="L23" s="83">
        <f t="shared" si="2"/>
        <v>739.61</v>
      </c>
      <c r="M23" s="125">
        <f t="shared" si="2"/>
        <v>0.38</v>
      </c>
      <c r="N23" s="126">
        <f t="shared" si="2"/>
        <v>0.42400000000000004</v>
      </c>
      <c r="O23" s="126">
        <f t="shared" si="2"/>
        <v>43.12</v>
      </c>
      <c r="P23" s="126">
        <f t="shared" si="2"/>
        <v>294.39999999999998</v>
      </c>
      <c r="Q23" s="127">
        <f t="shared" si="2"/>
        <v>0.19</v>
      </c>
      <c r="R23" s="128">
        <f t="shared" si="2"/>
        <v>148.94</v>
      </c>
      <c r="S23" s="126">
        <f t="shared" si="2"/>
        <v>386.6</v>
      </c>
      <c r="T23" s="126">
        <f t="shared" si="2"/>
        <v>109.26</v>
      </c>
      <c r="U23" s="126">
        <f t="shared" si="2"/>
        <v>5.4599999999999991</v>
      </c>
      <c r="V23" s="126">
        <f t="shared" si="2"/>
        <v>1826.6100000000001</v>
      </c>
      <c r="W23" s="126">
        <f t="shared" si="2"/>
        <v>2.9000000000000005E-2</v>
      </c>
      <c r="X23" s="126">
        <f t="shared" si="2"/>
        <v>7.0000000000000001E-3</v>
      </c>
      <c r="Y23" s="88"/>
    </row>
    <row r="24" spans="2:25" s="10" customFormat="1" ht="37.5" hidden="1" customHeight="1">
      <c r="B24" s="71"/>
      <c r="C24" s="91" t="s">
        <v>52</v>
      </c>
      <c r="D24" s="92"/>
      <c r="E24" s="93"/>
      <c r="F24" s="129" t="s">
        <v>43</v>
      </c>
      <c r="G24" s="93">
        <f>G14+G15+G17+G19+G20+G21+G22</f>
        <v>790</v>
      </c>
      <c r="H24" s="96">
        <f t="shared" ref="H24:X24" si="3">H14+H15+H17+H19+H20+H21+H22</f>
        <v>0</v>
      </c>
      <c r="I24" s="130">
        <f t="shared" si="3"/>
        <v>33.160000000000004</v>
      </c>
      <c r="J24" s="131">
        <f t="shared" si="3"/>
        <v>29.279999999999998</v>
      </c>
      <c r="K24" s="132">
        <f t="shared" si="3"/>
        <v>95.63</v>
      </c>
      <c r="L24" s="96">
        <f t="shared" si="3"/>
        <v>791.78</v>
      </c>
      <c r="M24" s="130">
        <f t="shared" si="3"/>
        <v>0.39</v>
      </c>
      <c r="N24" s="131">
        <f t="shared" si="3"/>
        <v>0.43400000000000005</v>
      </c>
      <c r="O24" s="131">
        <f t="shared" si="3"/>
        <v>52.82</v>
      </c>
      <c r="P24" s="131">
        <f t="shared" si="3"/>
        <v>432.6</v>
      </c>
      <c r="Q24" s="132">
        <f t="shared" si="3"/>
        <v>0.06</v>
      </c>
      <c r="R24" s="133">
        <f t="shared" si="3"/>
        <v>136.95000000000002</v>
      </c>
      <c r="S24" s="131">
        <f t="shared" si="3"/>
        <v>376.28999999999996</v>
      </c>
      <c r="T24" s="131">
        <f t="shared" si="3"/>
        <v>118.03</v>
      </c>
      <c r="U24" s="131">
        <f t="shared" si="3"/>
        <v>5.89</v>
      </c>
      <c r="V24" s="131">
        <f t="shared" si="3"/>
        <v>2005.8000000000002</v>
      </c>
      <c r="W24" s="131">
        <f t="shared" si="3"/>
        <v>0.03</v>
      </c>
      <c r="X24" s="131">
        <f t="shared" si="3"/>
        <v>5.5999999999999999E-3</v>
      </c>
      <c r="Y24" s="99"/>
    </row>
    <row r="25" spans="2:25" s="10" customFormat="1" ht="37.5" hidden="1" customHeight="1">
      <c r="B25" s="71"/>
      <c r="C25" s="81" t="s">
        <v>49</v>
      </c>
      <c r="D25" s="134"/>
      <c r="E25" s="135"/>
      <c r="F25" s="124" t="s">
        <v>60</v>
      </c>
      <c r="G25" s="136"/>
      <c r="H25" s="137"/>
      <c r="I25" s="138"/>
      <c r="J25" s="139"/>
      <c r="K25" s="140"/>
      <c r="L25" s="141">
        <f>L23/23.5</f>
        <v>31.472765957446811</v>
      </c>
      <c r="M25" s="138"/>
      <c r="N25" s="139"/>
      <c r="O25" s="139"/>
      <c r="P25" s="139"/>
      <c r="Q25" s="140"/>
      <c r="R25" s="142"/>
      <c r="S25" s="139"/>
      <c r="T25" s="139"/>
      <c r="U25" s="139"/>
      <c r="V25" s="139"/>
      <c r="W25" s="139"/>
      <c r="X25" s="139"/>
      <c r="Y25" s="140"/>
    </row>
    <row r="26" spans="2:25" s="10" customFormat="1" ht="37.5" hidden="1" customHeight="1" thickBot="1">
      <c r="B26" s="143"/>
      <c r="C26" s="144" t="s">
        <v>52</v>
      </c>
      <c r="D26" s="145"/>
      <c r="E26" s="146"/>
      <c r="F26" s="147" t="s">
        <v>60</v>
      </c>
      <c r="G26" s="148"/>
      <c r="H26" s="149"/>
      <c r="I26" s="150"/>
      <c r="J26" s="151"/>
      <c r="K26" s="152"/>
      <c r="L26" s="153">
        <f>L24/23.5</f>
        <v>33.692765957446809</v>
      </c>
      <c r="M26" s="150"/>
      <c r="N26" s="151"/>
      <c r="O26" s="151"/>
      <c r="P26" s="151"/>
      <c r="Q26" s="152"/>
      <c r="R26" s="154"/>
      <c r="S26" s="151"/>
      <c r="T26" s="151"/>
      <c r="U26" s="151"/>
      <c r="V26" s="151"/>
      <c r="W26" s="151"/>
      <c r="X26" s="151"/>
      <c r="Y26" s="152"/>
    </row>
    <row r="27" spans="2:25" hidden="1">
      <c r="B27" s="8"/>
      <c r="C27" s="8"/>
      <c r="D27" s="155"/>
      <c r="E27" s="8"/>
      <c r="F27" s="8"/>
      <c r="G27" s="8"/>
      <c r="H27" s="156"/>
      <c r="I27" s="157"/>
      <c r="J27" s="156"/>
      <c r="K27" s="8"/>
      <c r="L27" s="158"/>
      <c r="M27" s="8"/>
      <c r="N27" s="8"/>
      <c r="O27" s="8"/>
    </row>
    <row r="28" spans="2:25" ht="18.75" hidden="1">
      <c r="E28" s="160"/>
      <c r="F28" s="161"/>
      <c r="G28" s="162"/>
      <c r="H28" s="160"/>
      <c r="I28" s="160"/>
      <c r="J28" s="160"/>
      <c r="K28" s="160"/>
    </row>
    <row r="29" spans="2:25" ht="18.75" hidden="1">
      <c r="B29" s="163" t="s">
        <v>61</v>
      </c>
      <c r="C29" s="164"/>
      <c r="D29" s="165"/>
      <c r="E29" s="166"/>
      <c r="F29" s="167"/>
      <c r="G29" s="168"/>
      <c r="H29" s="160"/>
      <c r="I29" s="160"/>
      <c r="J29" s="160"/>
      <c r="K29" s="160"/>
    </row>
    <row r="30" spans="2:25" ht="1.5" customHeight="1">
      <c r="B30" s="169" t="s">
        <v>62</v>
      </c>
      <c r="C30" s="170"/>
      <c r="D30" s="171"/>
      <c r="E30" s="166"/>
      <c r="F30" s="172"/>
      <c r="G30" s="168"/>
      <c r="H30" s="160"/>
      <c r="I30" s="160"/>
      <c r="J30" s="160"/>
      <c r="K30" s="160"/>
    </row>
    <row r="31" spans="2:25" ht="18.75">
      <c r="B31" s="173"/>
      <c r="C31" s="173"/>
      <c r="D31" s="174"/>
      <c r="E31" s="173"/>
      <c r="F31" s="175"/>
      <c r="G31" s="162"/>
      <c r="H31" s="160"/>
      <c r="I31" s="160"/>
      <c r="J31" s="160"/>
      <c r="K31" s="160"/>
    </row>
    <row r="32" spans="2:25">
      <c r="E32" s="160"/>
      <c r="F32" s="160"/>
      <c r="G32" s="160"/>
      <c r="H32" s="160"/>
      <c r="I32" s="160"/>
      <c r="J32" s="160"/>
      <c r="K32" s="160"/>
    </row>
    <row r="33" spans="5:11">
      <c r="E33" s="160"/>
      <c r="F33" s="160"/>
      <c r="G33" s="160"/>
      <c r="H33" s="160"/>
      <c r="I33" s="160"/>
      <c r="J33" s="160"/>
      <c r="K33" s="160"/>
    </row>
    <row r="34" spans="5:11">
      <c r="E34" s="160"/>
      <c r="F34" s="160"/>
      <c r="G34" s="160"/>
      <c r="H34" s="160"/>
      <c r="I34" s="160"/>
      <c r="J34" s="160"/>
      <c r="K34" s="160"/>
    </row>
    <row r="35" spans="5:11">
      <c r="E35" s="160"/>
      <c r="F35" s="160"/>
      <c r="G35" s="160"/>
      <c r="H35" s="160"/>
      <c r="I35" s="160"/>
      <c r="J35" s="160"/>
      <c r="K35" s="160"/>
    </row>
    <row r="36" spans="5:11">
      <c r="E36" s="160"/>
      <c r="F36" s="160"/>
      <c r="G36" s="160"/>
      <c r="H36" s="160"/>
      <c r="I36" s="160"/>
      <c r="J36" s="160"/>
      <c r="K36" s="160"/>
    </row>
    <row r="37" spans="5:11">
      <c r="E37" s="160"/>
      <c r="F37" s="160"/>
      <c r="G37" s="160"/>
      <c r="H37" s="160"/>
      <c r="I37" s="160"/>
      <c r="J37" s="160"/>
      <c r="K37" s="160"/>
    </row>
    <row r="38" spans="5:11">
      <c r="E38" s="160"/>
      <c r="F38" s="160"/>
      <c r="G38" s="160"/>
      <c r="H38" s="160"/>
      <c r="I38" s="160"/>
      <c r="J38" s="160"/>
      <c r="K38" s="16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 день</vt:lpstr>
      <vt:lpstr>'21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2022-08-30T05:28:24Z</dcterms:created>
  <dcterms:modified xsi:type="dcterms:W3CDTF">2022-10-25T05:38:16Z</dcterms:modified>
</cp:coreProperties>
</file>