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9 день" sheetId="1" r:id="rId1"/>
  </sheets>
  <definedNames>
    <definedName name="_xlnm.Print_Area" localSheetId="0">'9 день'!$B$1:$W$28</definedName>
  </definedNames>
  <calcPr calcId="124519"/>
</workbook>
</file>

<file path=xl/calcChain.xml><?xml version="1.0" encoding="utf-8"?>
<calcChain xmlns="http://schemas.openxmlformats.org/spreadsheetml/2006/main">
  <c r="Y24" i="1"/>
  <c r="X24"/>
  <c r="W24"/>
  <c r="V24"/>
  <c r="U24"/>
  <c r="T24"/>
  <c r="S24"/>
  <c r="R24"/>
  <c r="Q24"/>
  <c r="P24"/>
  <c r="O24"/>
  <c r="N24"/>
  <c r="M24"/>
  <c r="L24"/>
  <c r="L25" s="1"/>
  <c r="K24"/>
  <c r="J24"/>
  <c r="I24"/>
  <c r="G24"/>
  <c r="Y14"/>
  <c r="X14"/>
  <c r="W14"/>
  <c r="V14"/>
  <c r="U14"/>
  <c r="T14"/>
  <c r="S14"/>
  <c r="R14"/>
  <c r="Q14"/>
  <c r="P14"/>
  <c r="O14"/>
  <c r="N14"/>
  <c r="M14"/>
  <c r="L14"/>
  <c r="L16" s="1"/>
  <c r="K14"/>
  <c r="J14"/>
  <c r="I14"/>
  <c r="G14"/>
  <c r="Y13"/>
  <c r="X13"/>
  <c r="W13"/>
  <c r="V13"/>
  <c r="U13"/>
  <c r="T13"/>
  <c r="S13"/>
  <c r="R13"/>
  <c r="Q13"/>
  <c r="P13"/>
  <c r="O13"/>
  <c r="N13"/>
  <c r="M13"/>
  <c r="L13"/>
  <c r="L15" s="1"/>
  <c r="K13"/>
  <c r="J13"/>
  <c r="I13"/>
  <c r="G13"/>
</calcChain>
</file>

<file path=xl/sharedStrings.xml><?xml version="1.0" encoding="utf-8"?>
<sst xmlns="http://schemas.openxmlformats.org/spreadsheetml/2006/main" count="73" uniqueCount="57">
  <si>
    <t xml:space="preserve"> Школа</t>
  </si>
  <si>
    <t>Карагайлинская ООШ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</si>
  <si>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</si>
  <si>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</si>
  <si>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</si>
  <si>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</si>
  <si>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</si>
  <si>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</si>
  <si>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</si>
  <si>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</si>
  <si>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</si>
  <si>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</si>
  <si>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</si>
  <si>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</si>
  <si>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</si>
  <si>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</si>
  <si>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</si>
  <si>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</si>
  <si>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</si>
  <si>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</si>
  <si>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</si>
  <si>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</si>
  <si>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</si>
  <si>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</si>
  <si>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</si>
  <si>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</si>
  <si>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</si>
  <si>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</si>
  <si>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</si>
  <si>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</si>
  <si>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</si>
  <si>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Ассорти из свежих овощей</t>
  </si>
  <si>
    <t>2 блюдо</t>
  </si>
  <si>
    <t>Рыба тушеная с овощами</t>
  </si>
  <si>
    <t>п/к*</t>
  </si>
  <si>
    <t>гарнир</t>
  </si>
  <si>
    <t xml:space="preserve">Картофельное пюре с маслом </t>
  </si>
  <si>
    <t>о/о**</t>
  </si>
  <si>
    <t xml:space="preserve">Картофель запеченный с зеленью. 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</si>
  <si>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</si>
  <si>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</si>
  <si>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</si>
  <si>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</si>
  <si>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</si>
  <si>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</si>
  <si>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</si>
  <si>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</si>
  <si>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</si>
  <si>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Помидоры порционные</t>
  </si>
  <si>
    <t>1 блюдо</t>
  </si>
  <si>
    <t>Уха с рыбой</t>
  </si>
  <si>
    <t>Курица запеченная с соусом и зеленью</t>
  </si>
  <si>
    <t>Каша гречневая рассыпчатая с маслом</t>
  </si>
  <si>
    <t>Сок фруктовый (мультифрукт)</t>
  </si>
  <si>
    <t>Хлеб ржаной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</si>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</sst>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1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left"/>
    </xf>
    <xf numFmtId="0" fontId="10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4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8" fillId="2" borderId="0" xfId="0" applyFont="1" applyFill="1"/>
    <xf numFmtId="0" fontId="10" fillId="2" borderId="24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 wrapText="1"/>
    </xf>
    <xf numFmtId="0" fontId="9" fillId="2" borderId="28" xfId="1" applyFont="1" applyFill="1" applyBorder="1" applyAlignment="1">
      <alignment horizontal="center" wrapText="1"/>
    </xf>
    <xf numFmtId="0" fontId="9" fillId="2" borderId="29" xfId="1" applyFont="1" applyFill="1" applyBorder="1" applyAlignment="1">
      <alignment horizontal="center" wrapText="1"/>
    </xf>
    <xf numFmtId="0" fontId="9" fillId="2" borderId="25" xfId="1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left" wrapText="1"/>
    </xf>
    <xf numFmtId="164" fontId="9" fillId="2" borderId="32" xfId="0" applyNumberFormat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164" fontId="9" fillId="2" borderId="25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42" xfId="0" applyFont="1" applyFill="1" applyBorder="1" applyAlignment="1"/>
    <xf numFmtId="0" fontId="7" fillId="2" borderId="43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4" xfId="1" applyFont="1" applyFill="1" applyBorder="1" applyAlignment="1">
      <alignment horizontal="center"/>
    </xf>
    <xf numFmtId="0" fontId="9" fillId="2" borderId="47" xfId="1" applyFont="1" applyFill="1" applyBorder="1" applyAlignment="1">
      <alignment horizontal="center"/>
    </xf>
    <xf numFmtId="0" fontId="9" fillId="2" borderId="45" xfId="1" applyFont="1" applyFill="1" applyBorder="1" applyAlignment="1">
      <alignment horizontal="center"/>
    </xf>
    <xf numFmtId="0" fontId="9" fillId="2" borderId="46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2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wrapText="1"/>
    </xf>
    <xf numFmtId="0" fontId="7" fillId="2" borderId="32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2" xfId="0" applyFont="1" applyBorder="1" applyAlignment="1"/>
    <xf numFmtId="0" fontId="7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5" fillId="2" borderId="32" xfId="0" applyFont="1" applyFill="1" applyBorder="1" applyAlignment="1"/>
    <xf numFmtId="0" fontId="4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5" fillId="2" borderId="35" xfId="0" applyFont="1" applyFill="1" applyBorder="1" applyAlignment="1"/>
    <xf numFmtId="0" fontId="12" fillId="0" borderId="33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4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14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4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42"/>
  <sheetViews>
    <sheetView tabSelected="1" zoomScale="60" zoomScaleNormal="60" workbookViewId="0">
      <selection activeCell="D42" sqref="D42"/>
    </sheetView>
  </sheetViews>
  <sheetFormatPr defaultRowHeight="15"/>
  <cols>
    <col min="2" max="3" width="21.5703125" customWidth="1"/>
    <col min="4" max="4" width="25.7109375" style="168" customWidth="1"/>
    <col min="5" max="5" width="25.85546875" customWidth="1"/>
    <col min="6" max="6" width="57.8554687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31.85546875" customWidth="1"/>
    <col min="13" max="13" width="11.28515625" customWidth="1"/>
    <col min="17" max="17" width="9.140625" customWidth="1"/>
    <col min="23" max="24" width="11.140625" bestFit="1" customWidth="1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2">
        <v>9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84" t="s">
        <v>4</v>
      </c>
      <c r="C4" s="186"/>
      <c r="D4" s="169" t="s">
        <v>5</v>
      </c>
      <c r="E4" s="186" t="s">
        <v>6</v>
      </c>
      <c r="F4" s="169" t="s">
        <v>7</v>
      </c>
      <c r="G4" s="169" t="s">
        <v>8</v>
      </c>
      <c r="H4" s="169" t="s">
        <v>9</v>
      </c>
      <c r="I4" s="171" t="s">
        <v>10</v>
      </c>
      <c r="J4" s="172"/>
      <c r="K4" s="173"/>
      <c r="L4" s="174" t="s">
        <v>11</v>
      </c>
      <c r="M4" s="176" t="s">
        <v>12</v>
      </c>
      <c r="N4" s="177"/>
      <c r="O4" s="178"/>
      <c r="P4" s="179"/>
      <c r="Q4" s="180"/>
      <c r="R4" s="181" t="s">
        <v>13</v>
      </c>
      <c r="S4" s="182"/>
      <c r="T4" s="182"/>
      <c r="U4" s="182"/>
      <c r="V4" s="182"/>
      <c r="W4" s="182"/>
      <c r="X4" s="182"/>
      <c r="Y4" s="183"/>
    </row>
    <row r="5" spans="2:25" s="10" customFormat="1" ht="28.5" customHeight="1" thickBot="1">
      <c r="B5" s="185"/>
      <c r="C5" s="187"/>
      <c r="D5" s="170"/>
      <c r="E5" s="170"/>
      <c r="F5" s="170"/>
      <c r="G5" s="187"/>
      <c r="H5" s="170"/>
      <c r="I5" s="11" t="s">
        <v>14</v>
      </c>
      <c r="J5" s="12" t="s">
        <v>15</v>
      </c>
      <c r="K5" s="11" t="s">
        <v>16</v>
      </c>
      <c r="L5" s="175"/>
      <c r="M5" s="13" t="s">
        <v>17</v>
      </c>
      <c r="N5" s="13" t="s">
        <v>18</v>
      </c>
      <c r="O5" s="14" t="s">
        <v>19</v>
      </c>
      <c r="P5" s="15" t="s">
        <v>20</v>
      </c>
      <c r="Q5" s="16" t="s">
        <v>21</v>
      </c>
      <c r="R5" s="13" t="s">
        <v>22</v>
      </c>
      <c r="S5" s="13" t="s">
        <v>23</v>
      </c>
      <c r="T5" s="13" t="s">
        <v>24</v>
      </c>
      <c r="U5" s="13" t="s">
        <v>25</v>
      </c>
      <c r="V5" s="13" t="s">
        <v>26</v>
      </c>
      <c r="W5" s="13" t="s">
        <v>27</v>
      </c>
      <c r="X5" s="13" t="s">
        <v>28</v>
      </c>
      <c r="Y5" s="17" t="s">
        <v>29</v>
      </c>
    </row>
    <row r="6" spans="2:25" s="10" customFormat="1" ht="28.5" customHeight="1">
      <c r="B6" s="18"/>
      <c r="C6" s="19"/>
      <c r="D6" s="20">
        <v>23</v>
      </c>
      <c r="E6" s="21" t="s">
        <v>30</v>
      </c>
      <c r="F6" s="22" t="s">
        <v>31</v>
      </c>
      <c r="G6" s="23">
        <v>60</v>
      </c>
      <c r="H6" s="20"/>
      <c r="I6" s="24">
        <v>0.56999999999999995</v>
      </c>
      <c r="J6" s="25">
        <v>0.36</v>
      </c>
      <c r="K6" s="26">
        <v>1.92</v>
      </c>
      <c r="L6" s="27">
        <v>11.4</v>
      </c>
      <c r="M6" s="28">
        <v>0.03</v>
      </c>
      <c r="N6" s="25">
        <v>0.02</v>
      </c>
      <c r="O6" s="25">
        <v>10.5</v>
      </c>
      <c r="P6" s="29">
        <v>40</v>
      </c>
      <c r="Q6" s="26">
        <v>0</v>
      </c>
      <c r="R6" s="28">
        <v>11.1</v>
      </c>
      <c r="S6" s="25">
        <v>20.399999999999999</v>
      </c>
      <c r="T6" s="25">
        <v>10.199999999999999</v>
      </c>
      <c r="U6" s="25">
        <v>0.45</v>
      </c>
      <c r="V6" s="25">
        <v>145.80000000000001</v>
      </c>
      <c r="W6" s="25">
        <v>5.9999999999999995E-4</v>
      </c>
      <c r="X6" s="25">
        <v>1E-4</v>
      </c>
      <c r="Y6" s="30">
        <v>0.01</v>
      </c>
    </row>
    <row r="7" spans="2:25" s="42" customFormat="1" ht="37.5" customHeight="1">
      <c r="B7" s="31"/>
      <c r="C7" s="32"/>
      <c r="D7" s="33">
        <v>75</v>
      </c>
      <c r="E7" s="34" t="s">
        <v>32</v>
      </c>
      <c r="F7" s="35" t="s">
        <v>33</v>
      </c>
      <c r="G7" s="33">
        <v>90</v>
      </c>
      <c r="H7" s="33"/>
      <c r="I7" s="36">
        <v>12.42</v>
      </c>
      <c r="J7" s="37">
        <v>2.88</v>
      </c>
      <c r="K7" s="38">
        <v>4.59</v>
      </c>
      <c r="L7" s="39">
        <v>93.51</v>
      </c>
      <c r="M7" s="40">
        <v>0.08</v>
      </c>
      <c r="N7" s="37">
        <v>0.09</v>
      </c>
      <c r="O7" s="37">
        <v>1.34</v>
      </c>
      <c r="P7" s="37">
        <v>170</v>
      </c>
      <c r="Q7" s="38">
        <v>0.16</v>
      </c>
      <c r="R7" s="40">
        <v>35.15</v>
      </c>
      <c r="S7" s="37">
        <v>162.82</v>
      </c>
      <c r="T7" s="37">
        <v>46.09</v>
      </c>
      <c r="U7" s="37">
        <v>0.81</v>
      </c>
      <c r="V7" s="37">
        <v>343.63</v>
      </c>
      <c r="W7" s="37">
        <v>0.108</v>
      </c>
      <c r="X7" s="37">
        <v>1.17E-2</v>
      </c>
      <c r="Y7" s="41">
        <v>0.51</v>
      </c>
    </row>
    <row r="8" spans="2:25" s="42" customFormat="1" ht="37.5" customHeight="1">
      <c r="B8" s="31"/>
      <c r="C8" s="43" t="s">
        <v>34</v>
      </c>
      <c r="D8" s="33">
        <v>50</v>
      </c>
      <c r="E8" s="44" t="s">
        <v>35</v>
      </c>
      <c r="F8" s="35" t="s">
        <v>36</v>
      </c>
      <c r="G8" s="33">
        <v>150</v>
      </c>
      <c r="H8" s="33"/>
      <c r="I8" s="45">
        <v>3.3</v>
      </c>
      <c r="J8" s="46">
        <v>7.8</v>
      </c>
      <c r="K8" s="47">
        <v>22.35</v>
      </c>
      <c r="L8" s="48">
        <v>173.1</v>
      </c>
      <c r="M8" s="36">
        <v>0.14000000000000001</v>
      </c>
      <c r="N8" s="36">
        <v>0.12</v>
      </c>
      <c r="O8" s="37">
        <v>18.149999999999999</v>
      </c>
      <c r="P8" s="37">
        <v>21.6</v>
      </c>
      <c r="Q8" s="38">
        <v>0.1</v>
      </c>
      <c r="R8" s="40">
        <v>36.36</v>
      </c>
      <c r="S8" s="37">
        <v>85.5</v>
      </c>
      <c r="T8" s="37">
        <v>27.8</v>
      </c>
      <c r="U8" s="37">
        <v>1.1399999999999999</v>
      </c>
      <c r="V8" s="37">
        <v>701.4</v>
      </c>
      <c r="W8" s="37">
        <v>8.0000000000000002E-3</v>
      </c>
      <c r="X8" s="37">
        <v>2E-3</v>
      </c>
      <c r="Y8" s="41">
        <v>4.2000000000000003E-2</v>
      </c>
    </row>
    <row r="9" spans="2:25" s="42" customFormat="1" ht="37.5" customHeight="1">
      <c r="B9" s="31"/>
      <c r="C9" s="49" t="s">
        <v>37</v>
      </c>
      <c r="D9" s="33">
        <v>226</v>
      </c>
      <c r="E9" s="34" t="s">
        <v>35</v>
      </c>
      <c r="F9" s="50" t="s">
        <v>38</v>
      </c>
      <c r="G9" s="51">
        <v>150</v>
      </c>
      <c r="H9" s="33"/>
      <c r="I9" s="36">
        <v>3.3</v>
      </c>
      <c r="J9" s="37">
        <v>3.9</v>
      </c>
      <c r="K9" s="38">
        <v>25.6</v>
      </c>
      <c r="L9" s="39">
        <v>151.35</v>
      </c>
      <c r="M9" s="40">
        <v>0.15</v>
      </c>
      <c r="N9" s="37">
        <v>0.11</v>
      </c>
      <c r="O9" s="37">
        <v>21</v>
      </c>
      <c r="P9" s="37">
        <v>15.3</v>
      </c>
      <c r="Q9" s="38">
        <v>0.06</v>
      </c>
      <c r="R9" s="40">
        <v>14.01</v>
      </c>
      <c r="S9" s="37">
        <v>78.63</v>
      </c>
      <c r="T9" s="37">
        <v>29.37</v>
      </c>
      <c r="U9" s="37">
        <v>1.32</v>
      </c>
      <c r="V9" s="37">
        <v>805.4</v>
      </c>
      <c r="W9" s="37">
        <v>0.02</v>
      </c>
      <c r="X9" s="37">
        <v>0</v>
      </c>
      <c r="Y9" s="41">
        <v>0.05</v>
      </c>
    </row>
    <row r="10" spans="2:25" s="42" customFormat="1" ht="37.5" customHeight="1">
      <c r="B10" s="31"/>
      <c r="C10" s="32"/>
      <c r="D10" s="33">
        <v>98</v>
      </c>
      <c r="E10" s="33" t="s">
        <v>39</v>
      </c>
      <c r="F10" s="52" t="s">
        <v>40</v>
      </c>
      <c r="G10" s="51">
        <v>200</v>
      </c>
      <c r="H10" s="44"/>
      <c r="I10" s="40">
        <v>0.4</v>
      </c>
      <c r="J10" s="37">
        <v>0</v>
      </c>
      <c r="K10" s="41">
        <v>27</v>
      </c>
      <c r="L10" s="53">
        <v>110</v>
      </c>
      <c r="M10" s="40">
        <v>0.05</v>
      </c>
      <c r="N10" s="37">
        <v>0.02</v>
      </c>
      <c r="O10" s="37">
        <v>0</v>
      </c>
      <c r="P10" s="37">
        <v>0</v>
      </c>
      <c r="Q10" s="38">
        <v>0</v>
      </c>
      <c r="R10" s="40">
        <v>16.649999999999999</v>
      </c>
      <c r="S10" s="37">
        <v>98.1</v>
      </c>
      <c r="T10" s="37">
        <v>29.25</v>
      </c>
      <c r="U10" s="37">
        <v>1.26</v>
      </c>
      <c r="V10" s="37">
        <v>41.85</v>
      </c>
      <c r="W10" s="37">
        <v>2E-3</v>
      </c>
      <c r="X10" s="37">
        <v>3.0000000000000001E-3</v>
      </c>
      <c r="Y10" s="54">
        <v>0</v>
      </c>
    </row>
    <row r="11" spans="2:25" s="42" customFormat="1" ht="37.5" customHeight="1">
      <c r="B11" s="31"/>
      <c r="C11" s="32"/>
      <c r="D11" s="55">
        <v>119</v>
      </c>
      <c r="E11" s="34" t="s">
        <v>41</v>
      </c>
      <c r="F11" s="35" t="s">
        <v>42</v>
      </c>
      <c r="G11" s="33">
        <v>35</v>
      </c>
      <c r="H11" s="33"/>
      <c r="I11" s="36">
        <v>2.66</v>
      </c>
      <c r="J11" s="37">
        <v>0.28000000000000003</v>
      </c>
      <c r="K11" s="38">
        <v>17.22</v>
      </c>
      <c r="L11" s="56">
        <v>82.25</v>
      </c>
      <c r="M11" s="40">
        <v>0.04</v>
      </c>
      <c r="N11" s="37">
        <v>0.01</v>
      </c>
      <c r="O11" s="37">
        <v>0</v>
      </c>
      <c r="P11" s="37">
        <v>0</v>
      </c>
      <c r="Q11" s="38">
        <v>0</v>
      </c>
      <c r="R11" s="40">
        <v>7</v>
      </c>
      <c r="S11" s="37">
        <v>22.75</v>
      </c>
      <c r="T11" s="37">
        <v>4.9000000000000004</v>
      </c>
      <c r="U11" s="37">
        <v>0.38</v>
      </c>
      <c r="V11" s="37">
        <v>32.549999999999997</v>
      </c>
      <c r="W11" s="37">
        <v>1E-3</v>
      </c>
      <c r="X11" s="37">
        <v>2E-3</v>
      </c>
      <c r="Y11" s="41">
        <v>0</v>
      </c>
    </row>
    <row r="12" spans="2:25" s="42" customFormat="1" ht="26.25" customHeight="1">
      <c r="B12" s="31"/>
      <c r="C12" s="32"/>
      <c r="D12" s="33">
        <v>120</v>
      </c>
      <c r="E12" s="34" t="s">
        <v>43</v>
      </c>
      <c r="F12" s="35" t="s">
        <v>44</v>
      </c>
      <c r="G12" s="33">
        <v>20</v>
      </c>
      <c r="H12" s="33"/>
      <c r="I12" s="36">
        <v>1.1399999999999999</v>
      </c>
      <c r="J12" s="37">
        <v>0.22</v>
      </c>
      <c r="K12" s="38">
        <v>7.44</v>
      </c>
      <c r="L12" s="56">
        <v>36.26</v>
      </c>
      <c r="M12" s="40">
        <v>0.02</v>
      </c>
      <c r="N12" s="37">
        <v>2.4E-2</v>
      </c>
      <c r="O12" s="37">
        <v>0.08</v>
      </c>
      <c r="P12" s="37">
        <v>0</v>
      </c>
      <c r="Q12" s="38">
        <v>0</v>
      </c>
      <c r="R12" s="40">
        <v>6.8</v>
      </c>
      <c r="S12" s="37">
        <v>24</v>
      </c>
      <c r="T12" s="37">
        <v>8.1999999999999993</v>
      </c>
      <c r="U12" s="37">
        <v>0.46</v>
      </c>
      <c r="V12" s="37">
        <v>73.5</v>
      </c>
      <c r="W12" s="37">
        <v>2E-3</v>
      </c>
      <c r="X12" s="37">
        <v>2E-3</v>
      </c>
      <c r="Y12" s="41">
        <v>1.2E-2</v>
      </c>
    </row>
    <row r="13" spans="2:25" s="42" customFormat="1" ht="26.25" customHeight="1">
      <c r="B13" s="31"/>
      <c r="C13" s="49" t="s">
        <v>34</v>
      </c>
      <c r="D13" s="33"/>
      <c r="E13" s="44"/>
      <c r="F13" s="57" t="s">
        <v>45</v>
      </c>
      <c r="G13" s="33">
        <f>G6+G7+G8+G10+G11+G12</f>
        <v>555</v>
      </c>
      <c r="H13" s="33"/>
      <c r="I13" s="36">
        <f t="shared" ref="I13:Y13" si="0">I6+I7+I8+I10+I11+I12</f>
        <v>20.49</v>
      </c>
      <c r="J13" s="37">
        <f t="shared" si="0"/>
        <v>11.54</v>
      </c>
      <c r="K13" s="38">
        <f t="shared" si="0"/>
        <v>80.52</v>
      </c>
      <c r="L13" s="56">
        <f t="shared" si="0"/>
        <v>506.52</v>
      </c>
      <c r="M13" s="40">
        <f t="shared" si="0"/>
        <v>0.36</v>
      </c>
      <c r="N13" s="37">
        <f t="shared" si="0"/>
        <v>0.28399999999999997</v>
      </c>
      <c r="O13" s="37">
        <f t="shared" si="0"/>
        <v>30.069999999999997</v>
      </c>
      <c r="P13" s="37">
        <f t="shared" si="0"/>
        <v>231.6</v>
      </c>
      <c r="Q13" s="38">
        <f t="shared" si="0"/>
        <v>0.26</v>
      </c>
      <c r="R13" s="40">
        <f t="shared" si="0"/>
        <v>113.05999999999999</v>
      </c>
      <c r="S13" s="37">
        <f t="shared" si="0"/>
        <v>413.57000000000005</v>
      </c>
      <c r="T13" s="37">
        <f t="shared" si="0"/>
        <v>126.44000000000001</v>
      </c>
      <c r="U13" s="37">
        <f t="shared" si="0"/>
        <v>4.5</v>
      </c>
      <c r="V13" s="37">
        <f t="shared" si="0"/>
        <v>1338.7299999999998</v>
      </c>
      <c r="W13" s="37">
        <f t="shared" si="0"/>
        <v>0.12160000000000001</v>
      </c>
      <c r="X13" s="37">
        <f t="shared" si="0"/>
        <v>2.0799999999999999E-2</v>
      </c>
      <c r="Y13" s="41">
        <f t="shared" si="0"/>
        <v>0.57400000000000007</v>
      </c>
    </row>
    <row r="14" spans="2:25" s="42" customFormat="1" ht="26.25" customHeight="1">
      <c r="B14" s="31"/>
      <c r="C14" s="49" t="s">
        <v>37</v>
      </c>
      <c r="D14" s="33"/>
      <c r="E14" s="44"/>
      <c r="F14" s="57" t="s">
        <v>45</v>
      </c>
      <c r="G14" s="33">
        <f>G6+G7+G9+G10+G11+G12</f>
        <v>555</v>
      </c>
      <c r="H14" s="33"/>
      <c r="I14" s="36">
        <f t="shared" ref="I14:Y14" si="1">I6+I7+I9+I10+I11+I12</f>
        <v>20.49</v>
      </c>
      <c r="J14" s="37">
        <f t="shared" si="1"/>
        <v>7.64</v>
      </c>
      <c r="K14" s="38">
        <f t="shared" si="1"/>
        <v>83.77</v>
      </c>
      <c r="L14" s="56">
        <f t="shared" si="1"/>
        <v>484.77</v>
      </c>
      <c r="M14" s="40">
        <f t="shared" si="1"/>
        <v>0.37</v>
      </c>
      <c r="N14" s="37">
        <f t="shared" si="1"/>
        <v>0.27400000000000002</v>
      </c>
      <c r="O14" s="37">
        <f t="shared" si="1"/>
        <v>32.92</v>
      </c>
      <c r="P14" s="37">
        <f t="shared" si="1"/>
        <v>225.3</v>
      </c>
      <c r="Q14" s="38">
        <f t="shared" si="1"/>
        <v>0.22</v>
      </c>
      <c r="R14" s="40">
        <f t="shared" si="1"/>
        <v>90.71</v>
      </c>
      <c r="S14" s="37">
        <f t="shared" si="1"/>
        <v>406.70000000000005</v>
      </c>
      <c r="T14" s="37">
        <f t="shared" si="1"/>
        <v>128.01000000000002</v>
      </c>
      <c r="U14" s="37">
        <f t="shared" si="1"/>
        <v>4.68</v>
      </c>
      <c r="V14" s="37">
        <f t="shared" si="1"/>
        <v>1442.7299999999998</v>
      </c>
      <c r="W14" s="37">
        <f t="shared" si="1"/>
        <v>0.1336</v>
      </c>
      <c r="X14" s="37">
        <f t="shared" si="1"/>
        <v>1.8800000000000004E-2</v>
      </c>
      <c r="Y14" s="41">
        <f t="shared" si="1"/>
        <v>0.58200000000000007</v>
      </c>
    </row>
    <row r="15" spans="2:25" s="42" customFormat="1" ht="26.25" customHeight="1">
      <c r="B15" s="31"/>
      <c r="C15" s="49" t="s">
        <v>34</v>
      </c>
      <c r="D15" s="33"/>
      <c r="E15" s="44"/>
      <c r="F15" s="57" t="s">
        <v>46</v>
      </c>
      <c r="G15" s="58"/>
      <c r="H15" s="33"/>
      <c r="I15" s="59"/>
      <c r="J15" s="60"/>
      <c r="K15" s="61"/>
      <c r="L15" s="62">
        <f>L13/23.5</f>
        <v>21.55404255319149</v>
      </c>
      <c r="M15" s="63"/>
      <c r="N15" s="60"/>
      <c r="O15" s="60"/>
      <c r="P15" s="60"/>
      <c r="Q15" s="61"/>
      <c r="R15" s="63"/>
      <c r="S15" s="60"/>
      <c r="T15" s="60"/>
      <c r="U15" s="60"/>
      <c r="V15" s="60"/>
      <c r="W15" s="60"/>
      <c r="X15" s="60"/>
      <c r="Y15" s="64"/>
    </row>
    <row r="16" spans="2:25" s="42" customFormat="1" ht="23.25" customHeight="1" thickBot="1">
      <c r="B16" s="65"/>
      <c r="C16" s="66" t="s">
        <v>37</v>
      </c>
      <c r="D16" s="67"/>
      <c r="E16" s="68"/>
      <c r="F16" s="69" t="s">
        <v>46</v>
      </c>
      <c r="G16" s="67"/>
      <c r="H16" s="67"/>
      <c r="I16" s="70"/>
      <c r="J16" s="71"/>
      <c r="K16" s="72"/>
      <c r="L16" s="73">
        <f>L14/23.5</f>
        <v>20.628510638297872</v>
      </c>
      <c r="M16" s="74"/>
      <c r="N16" s="71"/>
      <c r="O16" s="71"/>
      <c r="P16" s="71"/>
      <c r="Q16" s="72"/>
      <c r="R16" s="74"/>
      <c r="S16" s="71"/>
      <c r="T16" s="71"/>
      <c r="U16" s="71"/>
      <c r="V16" s="71"/>
      <c r="W16" s="71"/>
      <c r="X16" s="71"/>
      <c r="Y16" s="75"/>
    </row>
    <row r="17" spans="2:25" s="10" customFormat="1" ht="0.75" customHeight="1">
      <c r="B17" s="76" t="s">
        <v>47</v>
      </c>
      <c r="C17" s="77"/>
      <c r="D17" s="78">
        <v>29</v>
      </c>
      <c r="E17" s="79" t="s">
        <v>30</v>
      </c>
      <c r="F17" s="80" t="s">
        <v>48</v>
      </c>
      <c r="G17" s="81">
        <v>60</v>
      </c>
      <c r="H17" s="82"/>
      <c r="I17" s="83">
        <v>0.66</v>
      </c>
      <c r="J17" s="84">
        <v>0.12</v>
      </c>
      <c r="K17" s="85">
        <v>2.2799999999999998</v>
      </c>
      <c r="L17" s="86">
        <v>14.4</v>
      </c>
      <c r="M17" s="87">
        <v>0.04</v>
      </c>
      <c r="N17" s="88">
        <v>0.02</v>
      </c>
      <c r="O17" s="89">
        <v>15</v>
      </c>
      <c r="P17" s="89">
        <v>80</v>
      </c>
      <c r="Q17" s="90">
        <v>0</v>
      </c>
      <c r="R17" s="91">
        <v>8.4</v>
      </c>
      <c r="S17" s="92">
        <v>15.6</v>
      </c>
      <c r="T17" s="92">
        <v>12</v>
      </c>
      <c r="U17" s="92">
        <v>0.54</v>
      </c>
      <c r="V17" s="93">
        <v>174</v>
      </c>
      <c r="W17" s="88">
        <v>1.1999999999999999E-3</v>
      </c>
      <c r="X17" s="89">
        <v>2.4000000000000001E-4</v>
      </c>
      <c r="Y17" s="90">
        <v>0.01</v>
      </c>
    </row>
    <row r="18" spans="2:25" s="10" customFormat="1" ht="33.75" hidden="1" customHeight="1">
      <c r="B18" s="94"/>
      <c r="C18" s="95"/>
      <c r="D18" s="96">
        <v>48</v>
      </c>
      <c r="E18" s="96" t="s">
        <v>49</v>
      </c>
      <c r="F18" s="97" t="s">
        <v>50</v>
      </c>
      <c r="G18" s="98">
        <v>200</v>
      </c>
      <c r="H18" s="99"/>
      <c r="I18" s="100">
        <v>7.2</v>
      </c>
      <c r="J18" s="101">
        <v>6.4</v>
      </c>
      <c r="K18" s="102">
        <v>8</v>
      </c>
      <c r="L18" s="103">
        <v>117.6</v>
      </c>
      <c r="M18" s="104">
        <v>0.1</v>
      </c>
      <c r="N18" s="100">
        <v>0.08</v>
      </c>
      <c r="O18" s="101">
        <v>15.44</v>
      </c>
      <c r="P18" s="101">
        <v>96</v>
      </c>
      <c r="Q18" s="105">
        <v>0.06</v>
      </c>
      <c r="R18" s="104">
        <v>46.04</v>
      </c>
      <c r="S18" s="101">
        <v>100.14</v>
      </c>
      <c r="T18" s="101">
        <v>27.04</v>
      </c>
      <c r="U18" s="101">
        <v>0.86</v>
      </c>
      <c r="V18" s="105">
        <v>321.39999999999998</v>
      </c>
      <c r="W18" s="100">
        <v>4.0000000000000001E-3</v>
      </c>
      <c r="X18" s="101">
        <v>0</v>
      </c>
      <c r="Y18" s="105">
        <v>0.2</v>
      </c>
    </row>
    <row r="19" spans="2:25" s="10" customFormat="1" ht="33.75" hidden="1" customHeight="1">
      <c r="B19" s="106"/>
      <c r="C19" s="107"/>
      <c r="D19" s="34">
        <v>270</v>
      </c>
      <c r="E19" s="34" t="s">
        <v>32</v>
      </c>
      <c r="F19" s="108" t="s">
        <v>51</v>
      </c>
      <c r="G19" s="109">
        <v>90</v>
      </c>
      <c r="H19" s="110"/>
      <c r="I19" s="111">
        <v>24.03</v>
      </c>
      <c r="J19" s="112">
        <v>19.829999999999998</v>
      </c>
      <c r="K19" s="113">
        <v>1.61</v>
      </c>
      <c r="L19" s="114">
        <v>279.17</v>
      </c>
      <c r="M19" s="104">
        <v>0.09</v>
      </c>
      <c r="N19" s="101">
        <v>0.17</v>
      </c>
      <c r="O19" s="101">
        <v>1.85</v>
      </c>
      <c r="P19" s="101">
        <v>40</v>
      </c>
      <c r="Q19" s="102">
        <v>0.01</v>
      </c>
      <c r="R19" s="104">
        <v>23.61</v>
      </c>
      <c r="S19" s="101">
        <v>193.21</v>
      </c>
      <c r="T19" s="101">
        <v>24.96</v>
      </c>
      <c r="U19" s="101">
        <v>1.67</v>
      </c>
      <c r="V19" s="105">
        <v>300.75</v>
      </c>
      <c r="W19" s="100">
        <v>5.3800000000000002E-3</v>
      </c>
      <c r="X19" s="101">
        <v>2.9E-4</v>
      </c>
      <c r="Y19" s="105">
        <v>0.16</v>
      </c>
    </row>
    <row r="20" spans="2:25" s="10" customFormat="1" ht="33.75" hidden="1" customHeight="1">
      <c r="B20" s="115"/>
      <c r="C20" s="116"/>
      <c r="D20" s="117">
        <v>54</v>
      </c>
      <c r="E20" s="117" t="s">
        <v>35</v>
      </c>
      <c r="F20" s="118" t="s">
        <v>52</v>
      </c>
      <c r="G20" s="119">
        <v>150</v>
      </c>
      <c r="H20" s="95"/>
      <c r="I20" s="36">
        <v>7.2</v>
      </c>
      <c r="J20" s="37">
        <v>5.0999999999999996</v>
      </c>
      <c r="K20" s="38">
        <v>33.9</v>
      </c>
      <c r="L20" s="39">
        <v>210.3</v>
      </c>
      <c r="M20" s="40">
        <v>0.21</v>
      </c>
      <c r="N20" s="36">
        <v>0.11</v>
      </c>
      <c r="O20" s="37">
        <v>0</v>
      </c>
      <c r="P20" s="37">
        <v>0</v>
      </c>
      <c r="Q20" s="41">
        <v>0</v>
      </c>
      <c r="R20" s="40">
        <v>14.55</v>
      </c>
      <c r="S20" s="37">
        <v>208.87</v>
      </c>
      <c r="T20" s="37">
        <v>139.99</v>
      </c>
      <c r="U20" s="37">
        <v>4.68</v>
      </c>
      <c r="V20" s="41">
        <v>273.8</v>
      </c>
      <c r="W20" s="36">
        <v>3.0000000000000001E-3</v>
      </c>
      <c r="X20" s="37">
        <v>5.0000000000000001E-3</v>
      </c>
      <c r="Y20" s="41">
        <v>0.02</v>
      </c>
    </row>
    <row r="21" spans="2:25" s="10" customFormat="1" ht="43.5" hidden="1" customHeight="1">
      <c r="B21" s="115"/>
      <c r="C21" s="116"/>
      <c r="D21" s="96">
        <v>107</v>
      </c>
      <c r="E21" s="96" t="s">
        <v>39</v>
      </c>
      <c r="F21" s="97" t="s">
        <v>53</v>
      </c>
      <c r="G21" s="98">
        <v>200</v>
      </c>
      <c r="H21" s="99"/>
      <c r="I21" s="120">
        <v>0</v>
      </c>
      <c r="J21" s="121">
        <v>0</v>
      </c>
      <c r="K21" s="122">
        <v>24.2</v>
      </c>
      <c r="L21" s="123">
        <v>96.6</v>
      </c>
      <c r="M21" s="124">
        <v>0.08</v>
      </c>
      <c r="N21" s="120"/>
      <c r="O21" s="121">
        <v>50</v>
      </c>
      <c r="P21" s="121">
        <v>0.06</v>
      </c>
      <c r="Q21" s="125"/>
      <c r="R21" s="124">
        <v>0</v>
      </c>
      <c r="S21" s="121">
        <v>0</v>
      </c>
      <c r="T21" s="121">
        <v>0</v>
      </c>
      <c r="U21" s="121">
        <v>0</v>
      </c>
      <c r="V21" s="125"/>
      <c r="W21" s="120"/>
      <c r="X21" s="121"/>
      <c r="Y21" s="125"/>
    </row>
    <row r="22" spans="2:25" s="10" customFormat="1" ht="33.75" hidden="1" customHeight="1">
      <c r="B22" s="115"/>
      <c r="C22" s="116"/>
      <c r="D22" s="126">
        <v>119</v>
      </c>
      <c r="E22" s="117" t="s">
        <v>41</v>
      </c>
      <c r="F22" s="118" t="s">
        <v>42</v>
      </c>
      <c r="G22" s="127">
        <v>20</v>
      </c>
      <c r="H22" s="128"/>
      <c r="I22" s="124">
        <v>1.4</v>
      </c>
      <c r="J22" s="121">
        <v>0.14000000000000001</v>
      </c>
      <c r="K22" s="125">
        <v>8.8000000000000007</v>
      </c>
      <c r="L22" s="129">
        <v>48</v>
      </c>
      <c r="M22" s="124">
        <v>0.02</v>
      </c>
      <c r="N22" s="120">
        <v>6.0000000000000001E-3</v>
      </c>
      <c r="O22" s="121">
        <v>0</v>
      </c>
      <c r="P22" s="121">
        <v>0</v>
      </c>
      <c r="Q22" s="125">
        <v>0</v>
      </c>
      <c r="R22" s="124">
        <v>7.4</v>
      </c>
      <c r="S22" s="121">
        <v>43.6</v>
      </c>
      <c r="T22" s="121">
        <v>13</v>
      </c>
      <c r="U22" s="120">
        <v>0.56000000000000005</v>
      </c>
      <c r="V22" s="125">
        <v>18.600000000000001</v>
      </c>
      <c r="W22" s="120">
        <v>5.9999999999999995E-4</v>
      </c>
      <c r="X22" s="120">
        <v>1E-3</v>
      </c>
      <c r="Y22" s="125">
        <v>0</v>
      </c>
    </row>
    <row r="23" spans="2:25" s="10" customFormat="1" ht="33.75" hidden="1" customHeight="1">
      <c r="B23" s="130"/>
      <c r="C23" s="131"/>
      <c r="D23" s="117">
        <v>120</v>
      </c>
      <c r="E23" s="117" t="s">
        <v>43</v>
      </c>
      <c r="F23" s="118" t="s">
        <v>54</v>
      </c>
      <c r="G23" s="119">
        <v>20</v>
      </c>
      <c r="H23" s="95"/>
      <c r="I23" s="120">
        <v>1.1399999999999999</v>
      </c>
      <c r="J23" s="121">
        <v>0.22</v>
      </c>
      <c r="K23" s="122">
        <v>7.44</v>
      </c>
      <c r="L23" s="132">
        <v>36.26</v>
      </c>
      <c r="M23" s="40">
        <v>0.02</v>
      </c>
      <c r="N23" s="36">
        <v>2.4E-2</v>
      </c>
      <c r="O23" s="37">
        <v>0.08</v>
      </c>
      <c r="P23" s="37">
        <v>0</v>
      </c>
      <c r="Q23" s="41">
        <v>0</v>
      </c>
      <c r="R23" s="40">
        <v>6.8</v>
      </c>
      <c r="S23" s="37">
        <v>24</v>
      </c>
      <c r="T23" s="37">
        <v>8.1999999999999993</v>
      </c>
      <c r="U23" s="37">
        <v>0.46</v>
      </c>
      <c r="V23" s="41">
        <v>73.5</v>
      </c>
      <c r="W23" s="36">
        <v>2E-3</v>
      </c>
      <c r="X23" s="37">
        <v>2E-3</v>
      </c>
      <c r="Y23" s="41">
        <v>1.2E-2</v>
      </c>
    </row>
    <row r="24" spans="2:25" s="10" customFormat="1" ht="33.75" hidden="1" customHeight="1">
      <c r="B24" s="130"/>
      <c r="C24" s="131"/>
      <c r="D24" s="133"/>
      <c r="E24" s="133"/>
      <c r="F24" s="134" t="s">
        <v>45</v>
      </c>
      <c r="G24" s="135">
        <f>SUM(G17:G23)</f>
        <v>740</v>
      </c>
      <c r="H24" s="95"/>
      <c r="I24" s="136">
        <f t="shared" ref="I24:Y24" si="2">SUM(I18:I23)</f>
        <v>40.97</v>
      </c>
      <c r="J24" s="137">
        <f t="shared" si="2"/>
        <v>31.689999999999998</v>
      </c>
      <c r="K24" s="138">
        <f t="shared" si="2"/>
        <v>83.949999999999989</v>
      </c>
      <c r="L24" s="62">
        <f>L17+L18+L19+L20+L21+L22+L23</f>
        <v>802.33</v>
      </c>
      <c r="M24" s="139">
        <f t="shared" si="2"/>
        <v>0.52</v>
      </c>
      <c r="N24" s="137">
        <f t="shared" si="2"/>
        <v>0.39</v>
      </c>
      <c r="O24" s="137">
        <f t="shared" si="2"/>
        <v>67.36999999999999</v>
      </c>
      <c r="P24" s="137">
        <f t="shared" si="2"/>
        <v>136.06</v>
      </c>
      <c r="Q24" s="140">
        <f t="shared" si="2"/>
        <v>6.9999999999999993E-2</v>
      </c>
      <c r="R24" s="139">
        <f t="shared" si="2"/>
        <v>98.4</v>
      </c>
      <c r="S24" s="137">
        <f t="shared" si="2"/>
        <v>569.82000000000005</v>
      </c>
      <c r="T24" s="137">
        <f t="shared" si="2"/>
        <v>213.19</v>
      </c>
      <c r="U24" s="137">
        <f t="shared" si="2"/>
        <v>8.23</v>
      </c>
      <c r="V24" s="140">
        <f t="shared" si="2"/>
        <v>988.05000000000007</v>
      </c>
      <c r="W24" s="136">
        <f t="shared" si="2"/>
        <v>1.4979999999999999E-2</v>
      </c>
      <c r="X24" s="137">
        <f t="shared" si="2"/>
        <v>8.2900000000000005E-3</v>
      </c>
      <c r="Y24" s="140">
        <f t="shared" si="2"/>
        <v>0.39200000000000002</v>
      </c>
    </row>
    <row r="25" spans="2:25" s="10" customFormat="1" ht="33.75" hidden="1" customHeight="1" thickBot="1">
      <c r="B25" s="141"/>
      <c r="C25" s="142"/>
      <c r="D25" s="143"/>
      <c r="E25" s="143"/>
      <c r="F25" s="144" t="s">
        <v>46</v>
      </c>
      <c r="G25" s="145"/>
      <c r="H25" s="142"/>
      <c r="I25" s="146"/>
      <c r="J25" s="147"/>
      <c r="K25" s="148"/>
      <c r="L25" s="73">
        <f>L24/23.5</f>
        <v>34.141702127659578</v>
      </c>
      <c r="M25" s="149"/>
      <c r="N25" s="146"/>
      <c r="O25" s="147"/>
      <c r="P25" s="147"/>
      <c r="Q25" s="150"/>
      <c r="R25" s="149"/>
      <c r="S25" s="147"/>
      <c r="T25" s="147"/>
      <c r="U25" s="147"/>
      <c r="V25" s="150"/>
      <c r="W25" s="146"/>
      <c r="X25" s="147"/>
      <c r="Y25" s="150"/>
    </row>
    <row r="26" spans="2:25" hidden="1">
      <c r="B26" s="8"/>
      <c r="C26" s="8"/>
      <c r="D26" s="151"/>
      <c r="E26" s="8"/>
      <c r="F26" s="8"/>
      <c r="G26" s="8"/>
      <c r="H26" s="152"/>
      <c r="I26" s="153"/>
      <c r="J26" s="152"/>
      <c r="K26" s="8"/>
      <c r="L26" s="154"/>
      <c r="M26" s="8"/>
      <c r="N26" s="8"/>
      <c r="O26" s="8"/>
    </row>
    <row r="27" spans="2:25" ht="18.75" hidden="1">
      <c r="B27" s="155"/>
      <c r="C27" s="155"/>
      <c r="D27" s="156"/>
      <c r="E27" s="157"/>
      <c r="F27" s="158"/>
      <c r="G27" s="159"/>
      <c r="H27" s="160"/>
      <c r="I27" s="152"/>
      <c r="J27" s="160"/>
      <c r="K27" s="160"/>
    </row>
    <row r="28" spans="2:25" hidden="1">
      <c r="B28" s="161" t="s">
        <v>55</v>
      </c>
      <c r="C28" s="162"/>
      <c r="D28" s="163"/>
      <c r="E28" s="164"/>
    </row>
    <row r="29" spans="2:25" hidden="1">
      <c r="B29" s="165" t="s">
        <v>56</v>
      </c>
      <c r="C29" s="166"/>
      <c r="D29" s="167"/>
      <c r="E29" s="167"/>
    </row>
    <row r="30" spans="2:25" hidden="1"/>
    <row r="36" spans="4:11">
      <c r="E36" s="160"/>
      <c r="F36" s="160"/>
      <c r="G36" s="160"/>
      <c r="H36" s="160"/>
      <c r="I36" s="160"/>
      <c r="J36" s="160"/>
      <c r="K36" s="160"/>
    </row>
    <row r="37" spans="4:11">
      <c r="E37" s="160"/>
      <c r="F37" s="160"/>
      <c r="G37" s="160"/>
      <c r="H37" s="160"/>
      <c r="I37" s="160"/>
      <c r="J37" s="160"/>
      <c r="K37" s="160"/>
    </row>
    <row r="42" spans="4:11">
      <c r="D42" s="188">
        <v>44846</v>
      </c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2022-08-30T05:20:42Z</dcterms:created>
  <dcterms:modified xsi:type="dcterms:W3CDTF">2022-10-25T05:33:15Z</dcterms:modified>
</cp:coreProperties>
</file>