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5255" windowHeight="6165"/>
  </bookViews>
  <sheets>
    <sheet name="22 день" sheetId="1" r:id="rId1"/>
  </sheets>
  <calcPr calcId="124519"/>
</workbook>
</file>

<file path=xl/calcChain.xml><?xml version="1.0" encoding="utf-8"?>
<calcChain xmlns="http://schemas.openxmlformats.org/spreadsheetml/2006/main">
  <c r="Y24" i="1"/>
  <c r="X24"/>
  <c r="W24"/>
  <c r="V24"/>
  <c r="U24"/>
  <c r="T24"/>
  <c r="S24"/>
  <c r="R24"/>
  <c r="Q24"/>
  <c r="P24"/>
  <c r="O24"/>
  <c r="N24"/>
  <c r="M24"/>
  <c r="L24"/>
  <c r="L25" s="1"/>
  <c r="K24"/>
  <c r="J24"/>
  <c r="I24"/>
  <c r="Y14"/>
  <c r="X14"/>
  <c r="W14"/>
  <c r="V14"/>
  <c r="U14"/>
  <c r="T14"/>
  <c r="S14"/>
  <c r="R14"/>
  <c r="Q14"/>
  <c r="P14"/>
  <c r="O14"/>
  <c r="N14"/>
  <c r="M14"/>
  <c r="L14"/>
  <c r="L16" s="1"/>
  <c r="K14"/>
  <c r="J14"/>
  <c r="I14"/>
  <c r="G14"/>
  <c r="Y13"/>
  <c r="X13"/>
  <c r="W13"/>
  <c r="V13"/>
  <c r="U13"/>
  <c r="T13"/>
  <c r="S13"/>
  <c r="R13"/>
  <c r="Q13"/>
  <c r="P13"/>
  <c r="O13"/>
  <c r="N13"/>
  <c r="M13"/>
  <c r="L13"/>
  <c r="L15" s="1"/>
  <c r="K13"/>
  <c r="J13"/>
  <c r="I13"/>
  <c r="G13"/>
</calcChain>
</file>

<file path=xl/sharedStrings.xml><?xml version="1.0" encoding="utf-8"?>
<sst xmlns="http://schemas.openxmlformats.org/spreadsheetml/2006/main" count="75" uniqueCount="59">
  <si>
    <t xml:space="preserve"> Школа</t>
  </si>
  <si>
    <t>Карагайлинская ООШ</t>
  </si>
  <si>
    <t xml:space="preserve"> отд/корп.</t>
  </si>
  <si>
    <t>день</t>
  </si>
  <si>
    <t xml:space="preserve"> Прием пищи</t>
  </si>
  <si>
    <t xml:space="preserve">№ рецептуры 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</si>
  <si>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</si>
  <si>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</si>
  <si>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</si>
  <si>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</si>
  <si>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</si>
  <si>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</si>
  <si>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</si>
  <si>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</si>
  <si>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</si>
  <si>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</si>
  <si>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</si>
  <si>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</si>
  <si>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</si>
  <si>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</si>
  <si>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</si>
  <si>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</si>
  <si>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</si>
  <si>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</si>
  <si>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</si>
  <si>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</si>
  <si>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</si>
  <si>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</si>
  <si>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</si>
  <si>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</si>
  <si>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</si>
  <si>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</si>
  <si>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Фрукты в ассортименте (виноград)</t>
  </si>
  <si>
    <t>п/к*</t>
  </si>
  <si>
    <t>2 блюдо</t>
  </si>
  <si>
    <t>Запеканка из рыбы</t>
  </si>
  <si>
    <t>о/о**</t>
  </si>
  <si>
    <t>Рыба запеченная с сыром</t>
  </si>
  <si>
    <t>гарнир</t>
  </si>
  <si>
    <t xml:space="preserve">Картофель запеченный </t>
  </si>
  <si>
    <t>3 блюдо</t>
  </si>
  <si>
    <t xml:space="preserve"> Компот из  сухофруктов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</si>
  <si>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</si>
  <si>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</si>
  <si>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</si>
  <si>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</si>
  <si>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</si>
  <si>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</si>
  <si>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</si>
  <si>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Помидоры порционные</t>
  </si>
  <si>
    <t>47/1</t>
  </si>
  <si>
    <t>1 блюдо</t>
  </si>
  <si>
    <t>Суп из тыквы с гренками</t>
  </si>
  <si>
    <t>Мясо тушеное(говядина)</t>
  </si>
  <si>
    <t xml:space="preserve"> гарнир</t>
  </si>
  <si>
    <t>Макароны отварные с маслом</t>
  </si>
  <si>
    <t>Доля суточной потребности в энерги, %</t>
  </si>
  <si>
    <t>п/к* - полный комплект оборудования (УКМ, мясорубка)</t>
  </si>
  <si>
    <t>о/о** - отсутствие оборудования (УКМ, мясорубка)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</si>
</sst>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8" fillId="0" borderId="0" xfId="0" applyFont="1"/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left" wrapText="1"/>
    </xf>
    <xf numFmtId="0" fontId="7" fillId="2" borderId="14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left" wrapText="1"/>
    </xf>
    <xf numFmtId="0" fontId="7" fillId="2" borderId="21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left" wrapText="1"/>
    </xf>
    <xf numFmtId="0" fontId="7" fillId="2" borderId="22" xfId="0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7" fillId="2" borderId="23" xfId="0" applyFont="1" applyFill="1" applyBorder="1" applyAlignment="1"/>
    <xf numFmtId="0" fontId="11" fillId="2" borderId="21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left"/>
    </xf>
    <xf numFmtId="0" fontId="11" fillId="2" borderId="29" xfId="0" applyFont="1" applyFill="1" applyBorder="1" applyAlignment="1">
      <alignment horizontal="center"/>
    </xf>
    <xf numFmtId="164" fontId="9" fillId="2" borderId="23" xfId="0" applyNumberFormat="1" applyFont="1" applyFill="1" applyBorder="1" applyAlignment="1">
      <alignment horizontal="center"/>
    </xf>
    <xf numFmtId="0" fontId="5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164" fontId="4" fillId="2" borderId="23" xfId="0" applyNumberFormat="1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164" fontId="4" fillId="2" borderId="32" xfId="0" applyNumberFormat="1" applyFont="1" applyFill="1" applyBorder="1" applyAlignment="1">
      <alignment horizontal="center"/>
    </xf>
    <xf numFmtId="164" fontId="5" fillId="2" borderId="32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left"/>
    </xf>
    <xf numFmtId="0" fontId="12" fillId="2" borderId="38" xfId="0" applyFont="1" applyFill="1" applyBorder="1" applyAlignment="1">
      <alignment horizontal="center"/>
    </xf>
    <xf numFmtId="0" fontId="12" fillId="2" borderId="39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2" fontId="5" fillId="2" borderId="41" xfId="0" applyNumberFormat="1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left"/>
    </xf>
    <xf numFmtId="0" fontId="7" fillId="2" borderId="45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9" fillId="2" borderId="18" xfId="1" applyFont="1" applyFill="1" applyBorder="1" applyAlignment="1">
      <alignment horizontal="center"/>
    </xf>
    <xf numFmtId="0" fontId="9" fillId="2" borderId="15" xfId="1" applyFont="1" applyFill="1" applyBorder="1" applyAlignment="1">
      <alignment horizontal="center"/>
    </xf>
    <xf numFmtId="0" fontId="9" fillId="2" borderId="16" xfId="1" applyFont="1" applyFill="1" applyBorder="1" applyAlignment="1">
      <alignment horizontal="center"/>
    </xf>
    <xf numFmtId="0" fontId="9" fillId="2" borderId="19" xfId="1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2" borderId="24" xfId="0" applyFont="1" applyFill="1" applyBorder="1" applyAlignment="1">
      <alignment horizontal="center" wrapText="1"/>
    </xf>
    <xf numFmtId="0" fontId="9" fillId="2" borderId="27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 wrapText="1"/>
    </xf>
    <xf numFmtId="0" fontId="8" fillId="2" borderId="0" xfId="0" applyFont="1" applyFill="1"/>
    <xf numFmtId="0" fontId="9" fillId="2" borderId="24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7" fillId="2" borderId="23" xfId="0" applyFont="1" applyFill="1" applyBorder="1" applyAlignment="1">
      <alignment horizontal="left"/>
    </xf>
    <xf numFmtId="0" fontId="9" fillId="0" borderId="24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7" fillId="0" borderId="21" xfId="0" applyFont="1" applyBorder="1" applyAlignment="1">
      <alignment horizontal="center" wrapText="1"/>
    </xf>
    <xf numFmtId="0" fontId="9" fillId="0" borderId="23" xfId="0" applyFont="1" applyBorder="1" applyAlignment="1">
      <alignment horizontal="center"/>
    </xf>
    <xf numFmtId="164" fontId="9" fillId="2" borderId="21" xfId="0" applyNumberFormat="1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/>
    </xf>
    <xf numFmtId="0" fontId="11" fillId="2" borderId="37" xfId="0" applyFont="1" applyFill="1" applyBorder="1" applyAlignment="1">
      <alignment horizontal="center"/>
    </xf>
    <xf numFmtId="0" fontId="11" fillId="2" borderId="35" xfId="0" applyFont="1" applyFill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2" fontId="4" fillId="2" borderId="37" xfId="0" applyNumberFormat="1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9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/>
    <xf numFmtId="0" fontId="14" fillId="2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0" fillId="0" borderId="0" xfId="0" applyBorder="1"/>
    <xf numFmtId="0" fontId="9" fillId="4" borderId="0" xfId="0" applyFont="1" applyFill="1" applyBorder="1"/>
    <xf numFmtId="0" fontId="8" fillId="4" borderId="0" xfId="0" applyFont="1" applyFill="1" applyBorder="1" applyAlignment="1">
      <alignment horizontal="center"/>
    </xf>
    <xf numFmtId="0" fontId="8" fillId="4" borderId="0" xfId="0" applyFont="1" applyFill="1" applyBorder="1"/>
    <xf numFmtId="0" fontId="14" fillId="0" borderId="0" xfId="0" applyFont="1" applyBorder="1" applyAlignment="1">
      <alignment vertical="center" wrapText="1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4" fontId="0" fillId="0" borderId="0" xfId="0" applyNumberFormat="1" applyBorder="1"/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Y37"/>
  <sheetViews>
    <sheetView tabSelected="1" zoomScale="60" zoomScaleNormal="60" workbookViewId="0">
      <selection activeCell="F33" sqref="F33:H43"/>
    </sheetView>
  </sheetViews>
  <sheetFormatPr defaultRowHeight="15"/>
  <cols>
    <col min="2" max="2" width="19.7109375" customWidth="1"/>
    <col min="3" max="3" width="17.28515625" customWidth="1"/>
    <col min="4" max="4" width="24" style="152" customWidth="1"/>
    <col min="5" max="5" width="20.5703125" customWidth="1"/>
    <col min="6" max="6" width="54.42578125" customWidth="1"/>
    <col min="7" max="7" width="13.85546875" customWidth="1"/>
    <col min="8" max="8" width="16.7109375" customWidth="1"/>
    <col min="10" max="10" width="11.28515625" customWidth="1"/>
    <col min="11" max="11" width="14.28515625" customWidth="1"/>
    <col min="12" max="12" width="27.85546875" customWidth="1"/>
    <col min="13" max="13" width="11.28515625" customWidth="1"/>
    <col min="23" max="23" width="11.5703125" customWidth="1"/>
    <col min="24" max="24" width="12.42578125" customWidth="1"/>
  </cols>
  <sheetData>
    <row r="2" spans="2:25" ht="23.25">
      <c r="B2" s="1" t="s">
        <v>0</v>
      </c>
      <c r="C2" s="1" t="s">
        <v>1</v>
      </c>
      <c r="D2" s="2"/>
      <c r="E2" s="1" t="s">
        <v>2</v>
      </c>
      <c r="F2" s="1"/>
      <c r="G2" s="3" t="s">
        <v>3</v>
      </c>
      <c r="H2" s="2">
        <v>22</v>
      </c>
      <c r="I2" s="4"/>
      <c r="L2" s="5"/>
      <c r="M2" s="6"/>
      <c r="N2" s="7"/>
      <c r="O2" s="8"/>
    </row>
    <row r="3" spans="2:25" ht="15.75" thickBot="1">
      <c r="B3" s="7"/>
      <c r="C3" s="7"/>
      <c r="D3" s="9"/>
      <c r="E3" s="7"/>
      <c r="F3" s="10"/>
      <c r="G3" s="10"/>
      <c r="H3" s="10"/>
      <c r="I3" s="7"/>
      <c r="J3" s="7"/>
      <c r="K3" s="7"/>
      <c r="L3" s="7"/>
      <c r="M3" s="7"/>
      <c r="N3" s="7"/>
      <c r="O3" s="8"/>
    </row>
    <row r="4" spans="2:25" s="11" customFormat="1" ht="21.75" customHeight="1" thickBot="1">
      <c r="B4" s="165" t="s">
        <v>4</v>
      </c>
      <c r="C4" s="165"/>
      <c r="D4" s="153" t="s">
        <v>5</v>
      </c>
      <c r="E4" s="165" t="s">
        <v>6</v>
      </c>
      <c r="F4" s="153" t="s">
        <v>7</v>
      </c>
      <c r="G4" s="153" t="s">
        <v>8</v>
      </c>
      <c r="H4" s="153" t="s">
        <v>9</v>
      </c>
      <c r="I4" s="155" t="s">
        <v>10</v>
      </c>
      <c r="J4" s="156"/>
      <c r="K4" s="157"/>
      <c r="L4" s="158" t="s">
        <v>11</v>
      </c>
      <c r="M4" s="160" t="s">
        <v>12</v>
      </c>
      <c r="N4" s="161"/>
      <c r="O4" s="162"/>
      <c r="P4" s="162"/>
      <c r="Q4" s="163"/>
      <c r="R4" s="160" t="s">
        <v>13</v>
      </c>
      <c r="S4" s="161"/>
      <c r="T4" s="161"/>
      <c r="U4" s="161"/>
      <c r="V4" s="161"/>
      <c r="W4" s="161"/>
      <c r="X4" s="161"/>
      <c r="Y4" s="164"/>
    </row>
    <row r="5" spans="2:25" s="11" customFormat="1" ht="46.5" thickBot="1">
      <c r="B5" s="154"/>
      <c r="C5" s="166"/>
      <c r="D5" s="154"/>
      <c r="E5" s="154"/>
      <c r="F5" s="154"/>
      <c r="G5" s="154"/>
      <c r="H5" s="154"/>
      <c r="I5" s="12" t="s">
        <v>14</v>
      </c>
      <c r="J5" s="13" t="s">
        <v>15</v>
      </c>
      <c r="K5" s="14" t="s">
        <v>16</v>
      </c>
      <c r="L5" s="159"/>
      <c r="M5" s="15" t="s">
        <v>17</v>
      </c>
      <c r="N5" s="15" t="s">
        <v>18</v>
      </c>
      <c r="O5" s="15" t="s">
        <v>19</v>
      </c>
      <c r="P5" s="16" t="s">
        <v>20</v>
      </c>
      <c r="Q5" s="15" t="s">
        <v>21</v>
      </c>
      <c r="R5" s="15" t="s">
        <v>22</v>
      </c>
      <c r="S5" s="15" t="s">
        <v>23</v>
      </c>
      <c r="T5" s="15" t="s">
        <v>24</v>
      </c>
      <c r="U5" s="15" t="s">
        <v>25</v>
      </c>
      <c r="V5" s="15" t="s">
        <v>26</v>
      </c>
      <c r="W5" s="15" t="s">
        <v>27</v>
      </c>
      <c r="X5" s="15" t="s">
        <v>28</v>
      </c>
      <c r="Y5" s="13" t="s">
        <v>29</v>
      </c>
    </row>
    <row r="6" spans="2:25" s="11" customFormat="1" ht="37.5" customHeight="1">
      <c r="B6" s="17" t="s">
        <v>30</v>
      </c>
      <c r="C6" s="18"/>
      <c r="D6" s="19">
        <v>26</v>
      </c>
      <c r="E6" s="20" t="s">
        <v>31</v>
      </c>
      <c r="F6" s="21" t="s">
        <v>32</v>
      </c>
      <c r="G6" s="22">
        <v>100</v>
      </c>
      <c r="H6" s="18"/>
      <c r="I6" s="23">
        <v>0.6</v>
      </c>
      <c r="J6" s="24">
        <v>0.6</v>
      </c>
      <c r="K6" s="25">
        <v>15.4</v>
      </c>
      <c r="L6" s="26">
        <v>72</v>
      </c>
      <c r="M6" s="27">
        <v>0.05</v>
      </c>
      <c r="N6" s="23">
        <v>0.02</v>
      </c>
      <c r="O6" s="24">
        <v>6</v>
      </c>
      <c r="P6" s="24">
        <v>0</v>
      </c>
      <c r="Q6" s="28">
        <v>0</v>
      </c>
      <c r="R6" s="27">
        <v>30</v>
      </c>
      <c r="S6" s="24">
        <v>22</v>
      </c>
      <c r="T6" s="24">
        <v>17</v>
      </c>
      <c r="U6" s="24">
        <v>0.6</v>
      </c>
      <c r="V6" s="24">
        <v>225</v>
      </c>
      <c r="W6" s="24">
        <v>8.0000000000000002E-3</v>
      </c>
      <c r="X6" s="24">
        <v>1E-4</v>
      </c>
      <c r="Y6" s="28">
        <v>1E-3</v>
      </c>
    </row>
    <row r="7" spans="2:25" s="11" customFormat="1" ht="37.5" customHeight="1">
      <c r="B7" s="29"/>
      <c r="C7" s="30" t="s">
        <v>33</v>
      </c>
      <c r="D7" s="31">
        <v>277</v>
      </c>
      <c r="E7" s="30" t="s">
        <v>34</v>
      </c>
      <c r="F7" s="32" t="s">
        <v>35</v>
      </c>
      <c r="G7" s="33">
        <v>90</v>
      </c>
      <c r="H7" s="34"/>
      <c r="I7" s="35">
        <v>11.61</v>
      </c>
      <c r="J7" s="36">
        <v>6.78</v>
      </c>
      <c r="K7" s="37">
        <v>6.37</v>
      </c>
      <c r="L7" s="38">
        <v>133.21</v>
      </c>
      <c r="M7" s="35">
        <v>0.08</v>
      </c>
      <c r="N7" s="39">
        <v>0.14000000000000001</v>
      </c>
      <c r="O7" s="36">
        <v>2.57</v>
      </c>
      <c r="P7" s="36">
        <v>170</v>
      </c>
      <c r="Q7" s="40">
        <v>0.42</v>
      </c>
      <c r="R7" s="35">
        <v>53.76</v>
      </c>
      <c r="S7" s="36">
        <v>162.26</v>
      </c>
      <c r="T7" s="36">
        <v>41.32</v>
      </c>
      <c r="U7" s="36">
        <v>1.18</v>
      </c>
      <c r="V7" s="36">
        <v>332.9</v>
      </c>
      <c r="W7" s="36">
        <v>7.7899999999999997E-2</v>
      </c>
      <c r="X7" s="36">
        <v>1.23E-2</v>
      </c>
      <c r="Y7" s="40">
        <v>0.36</v>
      </c>
    </row>
    <row r="8" spans="2:25" s="11" customFormat="1" ht="37.5" customHeight="1">
      <c r="B8" s="41"/>
      <c r="C8" s="30" t="s">
        <v>36</v>
      </c>
      <c r="D8" s="31">
        <v>146</v>
      </c>
      <c r="E8" s="42" t="s">
        <v>34</v>
      </c>
      <c r="F8" s="43" t="s">
        <v>37</v>
      </c>
      <c r="G8" s="44">
        <v>90</v>
      </c>
      <c r="H8" s="42"/>
      <c r="I8" s="35">
        <v>19.260000000000002</v>
      </c>
      <c r="J8" s="36">
        <v>3.42</v>
      </c>
      <c r="K8" s="40">
        <v>3.15</v>
      </c>
      <c r="L8" s="45">
        <v>120.87</v>
      </c>
      <c r="M8" s="35">
        <v>0.06</v>
      </c>
      <c r="N8" s="36">
        <v>0.13</v>
      </c>
      <c r="O8" s="36">
        <v>2.27</v>
      </c>
      <c r="P8" s="36">
        <v>17.2</v>
      </c>
      <c r="Q8" s="37">
        <v>0.28000000000000003</v>
      </c>
      <c r="R8" s="35">
        <v>36.35</v>
      </c>
      <c r="S8" s="36">
        <v>149.9</v>
      </c>
      <c r="T8" s="36">
        <v>21.2</v>
      </c>
      <c r="U8" s="36">
        <v>0.7</v>
      </c>
      <c r="V8" s="36">
        <v>38.299999999999997</v>
      </c>
      <c r="W8" s="36">
        <v>0</v>
      </c>
      <c r="X8" s="36">
        <v>8.9999999999999998E-4</v>
      </c>
      <c r="Y8" s="40">
        <v>0.65</v>
      </c>
    </row>
    <row r="9" spans="2:25" s="11" customFormat="1" ht="37.5" customHeight="1">
      <c r="B9" s="41"/>
      <c r="C9" s="30"/>
      <c r="D9" s="31">
        <v>52</v>
      </c>
      <c r="E9" s="42" t="s">
        <v>38</v>
      </c>
      <c r="F9" s="43" t="s">
        <v>39</v>
      </c>
      <c r="G9" s="44">
        <v>150</v>
      </c>
      <c r="H9" s="42"/>
      <c r="I9" s="35">
        <v>3.15</v>
      </c>
      <c r="J9" s="36">
        <v>4.5</v>
      </c>
      <c r="K9" s="40">
        <v>17.55</v>
      </c>
      <c r="L9" s="45">
        <v>122.85</v>
      </c>
      <c r="M9" s="35">
        <v>0.16</v>
      </c>
      <c r="N9" s="36">
        <v>0.11</v>
      </c>
      <c r="O9" s="36">
        <v>25.3</v>
      </c>
      <c r="P9" s="36">
        <v>15</v>
      </c>
      <c r="Q9" s="37">
        <v>0.03</v>
      </c>
      <c r="R9" s="35">
        <v>16.260000000000002</v>
      </c>
      <c r="S9" s="36">
        <v>94.6</v>
      </c>
      <c r="T9" s="36">
        <v>35.32</v>
      </c>
      <c r="U9" s="36">
        <v>15.9</v>
      </c>
      <c r="V9" s="36">
        <v>807.75</v>
      </c>
      <c r="W9" s="36">
        <v>8.0000000000000002E-3</v>
      </c>
      <c r="X9" s="36">
        <v>1E-3</v>
      </c>
      <c r="Y9" s="40">
        <v>4.4999999999999998E-2</v>
      </c>
    </row>
    <row r="10" spans="2:25" s="11" customFormat="1" ht="29.25" customHeight="1">
      <c r="B10" s="41"/>
      <c r="C10" s="30"/>
      <c r="D10" s="46">
        <v>98</v>
      </c>
      <c r="E10" s="30" t="s">
        <v>40</v>
      </c>
      <c r="F10" s="47" t="s">
        <v>41</v>
      </c>
      <c r="G10" s="30">
        <v>200</v>
      </c>
      <c r="H10" s="48"/>
      <c r="I10" s="39">
        <v>0.4</v>
      </c>
      <c r="J10" s="36">
        <v>0</v>
      </c>
      <c r="K10" s="37">
        <v>27</v>
      </c>
      <c r="L10" s="38">
        <v>110</v>
      </c>
      <c r="M10" s="35">
        <v>0</v>
      </c>
      <c r="N10" s="39">
        <v>0</v>
      </c>
      <c r="O10" s="36">
        <v>1.4</v>
      </c>
      <c r="P10" s="36">
        <v>0</v>
      </c>
      <c r="Q10" s="40">
        <v>0</v>
      </c>
      <c r="R10" s="35">
        <v>12.8</v>
      </c>
      <c r="S10" s="36">
        <v>2.2000000000000002</v>
      </c>
      <c r="T10" s="36">
        <v>1.8</v>
      </c>
      <c r="U10" s="36">
        <v>0.5</v>
      </c>
      <c r="V10" s="36">
        <v>0.6</v>
      </c>
      <c r="W10" s="36">
        <v>0</v>
      </c>
      <c r="X10" s="36">
        <v>0</v>
      </c>
      <c r="Y10" s="40">
        <v>0</v>
      </c>
    </row>
    <row r="11" spans="2:25" s="11" customFormat="1" ht="37.5" customHeight="1">
      <c r="B11" s="41"/>
      <c r="C11" s="30"/>
      <c r="D11" s="46">
        <v>119</v>
      </c>
      <c r="E11" s="42" t="s">
        <v>42</v>
      </c>
      <c r="F11" s="49" t="s">
        <v>43</v>
      </c>
      <c r="G11" s="31">
        <v>30</v>
      </c>
      <c r="H11" s="50"/>
      <c r="I11" s="35">
        <v>2.13</v>
      </c>
      <c r="J11" s="36">
        <v>0.21</v>
      </c>
      <c r="K11" s="40">
        <v>13.26</v>
      </c>
      <c r="L11" s="51">
        <v>72</v>
      </c>
      <c r="M11" s="35">
        <v>0.03</v>
      </c>
      <c r="N11" s="36">
        <v>0.01</v>
      </c>
      <c r="O11" s="36">
        <v>0</v>
      </c>
      <c r="P11" s="36">
        <v>0</v>
      </c>
      <c r="Q11" s="37">
        <v>0</v>
      </c>
      <c r="R11" s="35">
        <v>11.1</v>
      </c>
      <c r="S11" s="36">
        <v>65.400000000000006</v>
      </c>
      <c r="T11" s="36">
        <v>19.5</v>
      </c>
      <c r="U11" s="36">
        <v>0.84</v>
      </c>
      <c r="V11" s="36">
        <v>27.9</v>
      </c>
      <c r="W11" s="36">
        <v>1E-3</v>
      </c>
      <c r="X11" s="36">
        <v>2E-3</v>
      </c>
      <c r="Y11" s="40">
        <v>0</v>
      </c>
    </row>
    <row r="12" spans="2:25" s="11" customFormat="1" ht="37.5" customHeight="1">
      <c r="B12" s="41"/>
      <c r="C12" s="30"/>
      <c r="D12" s="31">
        <v>120</v>
      </c>
      <c r="E12" s="42" t="s">
        <v>44</v>
      </c>
      <c r="F12" s="49" t="s">
        <v>45</v>
      </c>
      <c r="G12" s="31">
        <v>20</v>
      </c>
      <c r="H12" s="50"/>
      <c r="I12" s="35">
        <v>1.1399999999999999</v>
      </c>
      <c r="J12" s="36">
        <v>0.22</v>
      </c>
      <c r="K12" s="40">
        <v>7.44</v>
      </c>
      <c r="L12" s="51">
        <v>36.26</v>
      </c>
      <c r="M12" s="35">
        <v>0.02</v>
      </c>
      <c r="N12" s="36">
        <v>2.4E-2</v>
      </c>
      <c r="O12" s="36">
        <v>0.08</v>
      </c>
      <c r="P12" s="36">
        <v>0</v>
      </c>
      <c r="Q12" s="37">
        <v>0</v>
      </c>
      <c r="R12" s="35">
        <v>6.8</v>
      </c>
      <c r="S12" s="36">
        <v>24</v>
      </c>
      <c r="T12" s="36">
        <v>8.1999999999999993</v>
      </c>
      <c r="U12" s="36">
        <v>0.46</v>
      </c>
      <c r="V12" s="36">
        <v>73.5</v>
      </c>
      <c r="W12" s="36">
        <v>2E-3</v>
      </c>
      <c r="X12" s="36">
        <v>2E-3</v>
      </c>
      <c r="Y12" s="40">
        <v>1.2E-2</v>
      </c>
    </row>
    <row r="13" spans="2:25" s="11" customFormat="1" ht="37.5" customHeight="1">
      <c r="B13" s="41"/>
      <c r="C13" s="30" t="s">
        <v>33</v>
      </c>
      <c r="D13" s="31"/>
      <c r="E13" s="42"/>
      <c r="F13" s="52" t="s">
        <v>46</v>
      </c>
      <c r="G13" s="53">
        <f>G6+G7+G9+G10+G11+G12</f>
        <v>590</v>
      </c>
      <c r="H13" s="54"/>
      <c r="I13" s="55">
        <f t="shared" ref="I13:Y13" si="0">I6+I7+I9+I10+I11+I12</f>
        <v>19.03</v>
      </c>
      <c r="J13" s="56">
        <f t="shared" si="0"/>
        <v>12.31</v>
      </c>
      <c r="K13" s="57">
        <f t="shared" si="0"/>
        <v>87.02</v>
      </c>
      <c r="L13" s="58">
        <f>L6+L7+L9+L10+L11+L12</f>
        <v>546.32000000000005</v>
      </c>
      <c r="M13" s="55">
        <f t="shared" si="0"/>
        <v>0.34000000000000008</v>
      </c>
      <c r="N13" s="56">
        <f t="shared" si="0"/>
        <v>0.30400000000000005</v>
      </c>
      <c r="O13" s="56">
        <f t="shared" si="0"/>
        <v>35.35</v>
      </c>
      <c r="P13" s="56">
        <f t="shared" si="0"/>
        <v>185</v>
      </c>
      <c r="Q13" s="59">
        <f t="shared" si="0"/>
        <v>0.44999999999999996</v>
      </c>
      <c r="R13" s="55">
        <f t="shared" si="0"/>
        <v>130.72</v>
      </c>
      <c r="S13" s="56">
        <f t="shared" si="0"/>
        <v>370.46000000000004</v>
      </c>
      <c r="T13" s="56">
        <f t="shared" si="0"/>
        <v>123.14</v>
      </c>
      <c r="U13" s="56">
        <f t="shared" si="0"/>
        <v>19.48</v>
      </c>
      <c r="V13" s="56">
        <f t="shared" si="0"/>
        <v>1467.65</v>
      </c>
      <c r="W13" s="56">
        <f t="shared" si="0"/>
        <v>9.6900000000000014E-2</v>
      </c>
      <c r="X13" s="56">
        <f t="shared" si="0"/>
        <v>1.7399999999999999E-2</v>
      </c>
      <c r="Y13" s="57">
        <f t="shared" si="0"/>
        <v>0.41799999999999998</v>
      </c>
    </row>
    <row r="14" spans="2:25" s="11" customFormat="1" ht="37.5" customHeight="1">
      <c r="B14" s="41"/>
      <c r="C14" s="30" t="s">
        <v>36</v>
      </c>
      <c r="D14" s="60"/>
      <c r="E14" s="61"/>
      <c r="F14" s="52" t="s">
        <v>46</v>
      </c>
      <c r="G14" s="62">
        <f>G6+G8+G9+G10+G11+G12</f>
        <v>590</v>
      </c>
      <c r="H14" s="63"/>
      <c r="I14" s="55">
        <f t="shared" ref="I14:Y14" si="1">I6+I8+I9+I10+I11+I12</f>
        <v>26.68</v>
      </c>
      <c r="J14" s="56">
        <f t="shared" si="1"/>
        <v>8.9500000000000011</v>
      </c>
      <c r="K14" s="57">
        <f t="shared" si="1"/>
        <v>83.8</v>
      </c>
      <c r="L14" s="64">
        <f>L6+L8+L9+L10+L11+L12</f>
        <v>533.98</v>
      </c>
      <c r="M14" s="55">
        <f t="shared" si="1"/>
        <v>0.32000000000000006</v>
      </c>
      <c r="N14" s="56">
        <f t="shared" si="1"/>
        <v>0.29400000000000004</v>
      </c>
      <c r="O14" s="56">
        <f t="shared" si="1"/>
        <v>35.049999999999997</v>
      </c>
      <c r="P14" s="56">
        <f t="shared" si="1"/>
        <v>32.200000000000003</v>
      </c>
      <c r="Q14" s="59">
        <f t="shared" si="1"/>
        <v>0.31000000000000005</v>
      </c>
      <c r="R14" s="55">
        <f t="shared" si="1"/>
        <v>113.30999999999999</v>
      </c>
      <c r="S14" s="56">
        <f t="shared" si="1"/>
        <v>358.1</v>
      </c>
      <c r="T14" s="56">
        <f t="shared" si="1"/>
        <v>103.02000000000001</v>
      </c>
      <c r="U14" s="56">
        <f t="shared" si="1"/>
        <v>19</v>
      </c>
      <c r="V14" s="56">
        <f t="shared" si="1"/>
        <v>1173.05</v>
      </c>
      <c r="W14" s="56">
        <f t="shared" si="1"/>
        <v>1.9000000000000003E-2</v>
      </c>
      <c r="X14" s="56">
        <f t="shared" si="1"/>
        <v>6.0000000000000001E-3</v>
      </c>
      <c r="Y14" s="57">
        <f t="shared" si="1"/>
        <v>0.70800000000000007</v>
      </c>
    </row>
    <row r="15" spans="2:25" s="11" customFormat="1" ht="37.5" customHeight="1">
      <c r="B15" s="41"/>
      <c r="C15" s="30" t="s">
        <v>33</v>
      </c>
      <c r="D15" s="60"/>
      <c r="E15" s="61"/>
      <c r="F15" s="52" t="s">
        <v>47</v>
      </c>
      <c r="G15" s="62"/>
      <c r="H15" s="61"/>
      <c r="I15" s="35"/>
      <c r="J15" s="36"/>
      <c r="K15" s="40"/>
      <c r="L15" s="65">
        <f>L13/23.5</f>
        <v>23.247659574468088</v>
      </c>
      <c r="M15" s="35"/>
      <c r="N15" s="36"/>
      <c r="O15" s="36"/>
      <c r="P15" s="36"/>
      <c r="Q15" s="37"/>
      <c r="R15" s="35"/>
      <c r="S15" s="36"/>
      <c r="T15" s="36"/>
      <c r="U15" s="36"/>
      <c r="V15" s="36"/>
      <c r="W15" s="36"/>
      <c r="X15" s="36"/>
      <c r="Y15" s="40"/>
    </row>
    <row r="16" spans="2:25" s="11" customFormat="1" ht="37.5" customHeight="1" thickBot="1">
      <c r="B16" s="66"/>
      <c r="C16" s="67" t="s">
        <v>36</v>
      </c>
      <c r="D16" s="68"/>
      <c r="E16" s="69"/>
      <c r="F16" s="70" t="s">
        <v>47</v>
      </c>
      <c r="G16" s="68"/>
      <c r="H16" s="69"/>
      <c r="I16" s="71"/>
      <c r="J16" s="72"/>
      <c r="K16" s="73"/>
      <c r="L16" s="74">
        <f>L14/23.5</f>
        <v>22.722553191489361</v>
      </c>
      <c r="M16" s="71"/>
      <c r="N16" s="72"/>
      <c r="O16" s="72"/>
      <c r="P16" s="72"/>
      <c r="Q16" s="75"/>
      <c r="R16" s="71"/>
      <c r="S16" s="72"/>
      <c r="T16" s="72"/>
      <c r="U16" s="72"/>
      <c r="V16" s="72"/>
      <c r="W16" s="72"/>
      <c r="X16" s="72"/>
      <c r="Y16" s="73"/>
    </row>
    <row r="17" spans="2:25" s="11" customFormat="1" ht="37.5" hidden="1" customHeight="1">
      <c r="B17" s="17" t="s">
        <v>48</v>
      </c>
      <c r="C17" s="18"/>
      <c r="D17" s="76">
        <v>29</v>
      </c>
      <c r="E17" s="18" t="s">
        <v>31</v>
      </c>
      <c r="F17" s="77" t="s">
        <v>49</v>
      </c>
      <c r="G17" s="78">
        <v>60</v>
      </c>
      <c r="H17" s="79"/>
      <c r="I17" s="27">
        <v>0.66</v>
      </c>
      <c r="J17" s="24">
        <v>0.12</v>
      </c>
      <c r="K17" s="28">
        <v>2.2799999999999998</v>
      </c>
      <c r="L17" s="80">
        <v>14.4</v>
      </c>
      <c r="M17" s="81">
        <v>0.04</v>
      </c>
      <c r="N17" s="82">
        <v>0.02</v>
      </c>
      <c r="O17" s="83">
        <v>15</v>
      </c>
      <c r="P17" s="83">
        <v>80</v>
      </c>
      <c r="Q17" s="84">
        <v>0</v>
      </c>
      <c r="R17" s="82">
        <v>8.4</v>
      </c>
      <c r="S17" s="83">
        <v>15.6</v>
      </c>
      <c r="T17" s="83">
        <v>12</v>
      </c>
      <c r="U17" s="83">
        <v>0.54</v>
      </c>
      <c r="V17" s="83">
        <v>174</v>
      </c>
      <c r="W17" s="83">
        <v>1.1999999999999999E-3</v>
      </c>
      <c r="X17" s="83">
        <v>2.4000000000000001E-4</v>
      </c>
      <c r="Y17" s="84">
        <v>0.01</v>
      </c>
    </row>
    <row r="18" spans="2:25" s="11" customFormat="1" ht="37.5" hidden="1" customHeight="1">
      <c r="B18" s="41"/>
      <c r="C18" s="85"/>
      <c r="D18" s="86" t="s">
        <v>50</v>
      </c>
      <c r="E18" s="87" t="s">
        <v>51</v>
      </c>
      <c r="F18" s="43" t="s">
        <v>52</v>
      </c>
      <c r="G18" s="33">
        <v>210</v>
      </c>
      <c r="H18" s="85"/>
      <c r="I18" s="88">
        <v>2.3199999999999998</v>
      </c>
      <c r="J18" s="89">
        <v>2.2799999999999998</v>
      </c>
      <c r="K18" s="90">
        <v>13.15</v>
      </c>
      <c r="L18" s="91">
        <v>82</v>
      </c>
      <c r="M18" s="88">
        <v>0.05</v>
      </c>
      <c r="N18" s="92">
        <v>0.05</v>
      </c>
      <c r="O18" s="89">
        <v>3.7</v>
      </c>
      <c r="P18" s="89">
        <v>290</v>
      </c>
      <c r="Q18" s="90">
        <v>0</v>
      </c>
      <c r="R18" s="88">
        <v>31.13</v>
      </c>
      <c r="S18" s="89">
        <v>45.34</v>
      </c>
      <c r="T18" s="89">
        <v>19.010000000000002</v>
      </c>
      <c r="U18" s="89">
        <v>0.7</v>
      </c>
      <c r="V18" s="89">
        <v>200.23</v>
      </c>
      <c r="W18" s="89">
        <v>2E-3</v>
      </c>
      <c r="X18" s="89">
        <v>3.2000000000000002E-3</v>
      </c>
      <c r="Y18" s="90">
        <v>7.0000000000000007E-2</v>
      </c>
    </row>
    <row r="19" spans="2:25" s="105" customFormat="1" ht="37.5" hidden="1" customHeight="1">
      <c r="B19" s="93"/>
      <c r="C19" s="30"/>
      <c r="D19" s="94">
        <v>88</v>
      </c>
      <c r="E19" s="95" t="s">
        <v>34</v>
      </c>
      <c r="F19" s="96" t="s">
        <v>53</v>
      </c>
      <c r="G19" s="97">
        <v>90</v>
      </c>
      <c r="H19" s="98"/>
      <c r="I19" s="88">
        <v>17.989999999999998</v>
      </c>
      <c r="J19" s="89">
        <v>16.59</v>
      </c>
      <c r="K19" s="90">
        <v>2.87</v>
      </c>
      <c r="L19" s="99">
        <v>232.87</v>
      </c>
      <c r="M19" s="100">
        <v>0.05</v>
      </c>
      <c r="N19" s="101">
        <v>0.13</v>
      </c>
      <c r="O19" s="102">
        <v>0.56000000000000005</v>
      </c>
      <c r="P19" s="102">
        <v>40</v>
      </c>
      <c r="Q19" s="103">
        <v>0</v>
      </c>
      <c r="R19" s="100">
        <v>11.77</v>
      </c>
      <c r="S19" s="102">
        <v>170.77</v>
      </c>
      <c r="T19" s="102">
        <v>22.04</v>
      </c>
      <c r="U19" s="102">
        <v>2.48</v>
      </c>
      <c r="V19" s="102">
        <v>298.75</v>
      </c>
      <c r="W19" s="102">
        <v>6.7799999999999996E-3</v>
      </c>
      <c r="X19" s="102">
        <v>2.7999999999999998E-4</v>
      </c>
      <c r="Y19" s="104">
        <v>0.06</v>
      </c>
    </row>
    <row r="20" spans="2:25" s="105" customFormat="1" ht="37.5" hidden="1" customHeight="1">
      <c r="B20" s="93"/>
      <c r="C20" s="48"/>
      <c r="D20" s="31">
        <v>64</v>
      </c>
      <c r="E20" s="34" t="s">
        <v>54</v>
      </c>
      <c r="F20" s="43" t="s">
        <v>55</v>
      </c>
      <c r="G20" s="33">
        <v>150</v>
      </c>
      <c r="H20" s="30"/>
      <c r="I20" s="88">
        <v>6.45</v>
      </c>
      <c r="J20" s="89">
        <v>4.05</v>
      </c>
      <c r="K20" s="90">
        <v>40.200000000000003</v>
      </c>
      <c r="L20" s="91">
        <v>223.65</v>
      </c>
      <c r="M20" s="106">
        <v>0.08</v>
      </c>
      <c r="N20" s="107">
        <v>0.2</v>
      </c>
      <c r="O20" s="108">
        <v>0</v>
      </c>
      <c r="P20" s="108">
        <v>30</v>
      </c>
      <c r="Q20" s="109">
        <v>0.11</v>
      </c>
      <c r="R20" s="106">
        <v>13.05</v>
      </c>
      <c r="S20" s="108">
        <v>58.34</v>
      </c>
      <c r="T20" s="108">
        <v>22.53</v>
      </c>
      <c r="U20" s="108">
        <v>1.25</v>
      </c>
      <c r="V20" s="108">
        <v>1.1000000000000001</v>
      </c>
      <c r="W20" s="108">
        <v>0</v>
      </c>
      <c r="X20" s="108">
        <v>0</v>
      </c>
      <c r="Y20" s="110">
        <v>0</v>
      </c>
    </row>
    <row r="21" spans="2:25" s="105" customFormat="1" ht="37.5" hidden="1" customHeight="1">
      <c r="B21" s="93"/>
      <c r="C21" s="48"/>
      <c r="D21" s="46">
        <v>98</v>
      </c>
      <c r="E21" s="30" t="s">
        <v>40</v>
      </c>
      <c r="F21" s="111" t="s">
        <v>41</v>
      </c>
      <c r="G21" s="30">
        <v>200</v>
      </c>
      <c r="H21" s="48"/>
      <c r="I21" s="39">
        <v>0.4</v>
      </c>
      <c r="J21" s="36">
        <v>0</v>
      </c>
      <c r="K21" s="37">
        <v>27</v>
      </c>
      <c r="L21" s="38">
        <v>110</v>
      </c>
      <c r="M21" s="112">
        <v>0</v>
      </c>
      <c r="N21" s="113">
        <v>0</v>
      </c>
      <c r="O21" s="114">
        <v>1.4</v>
      </c>
      <c r="P21" s="114">
        <v>0</v>
      </c>
      <c r="Q21" s="115">
        <v>0</v>
      </c>
      <c r="R21" s="112">
        <v>12.8</v>
      </c>
      <c r="S21" s="114">
        <v>2.2000000000000002</v>
      </c>
      <c r="T21" s="114">
        <v>1.8</v>
      </c>
      <c r="U21" s="114">
        <v>0.5</v>
      </c>
      <c r="V21" s="114">
        <v>0.6</v>
      </c>
      <c r="W21" s="114">
        <v>0</v>
      </c>
      <c r="X21" s="114">
        <v>0</v>
      </c>
      <c r="Y21" s="115">
        <v>0</v>
      </c>
    </row>
    <row r="22" spans="2:25" s="105" customFormat="1" ht="37.5" hidden="1" customHeight="1">
      <c r="B22" s="93"/>
      <c r="C22" s="48"/>
      <c r="D22" s="46">
        <v>119</v>
      </c>
      <c r="E22" s="85" t="s">
        <v>42</v>
      </c>
      <c r="F22" s="116" t="s">
        <v>43</v>
      </c>
      <c r="G22" s="117">
        <v>20</v>
      </c>
      <c r="H22" s="87"/>
      <c r="I22" s="112">
        <v>1.4</v>
      </c>
      <c r="J22" s="114">
        <v>0.14000000000000001</v>
      </c>
      <c r="K22" s="115">
        <v>8.8000000000000007</v>
      </c>
      <c r="L22" s="118">
        <v>48</v>
      </c>
      <c r="M22" s="112">
        <v>0.02</v>
      </c>
      <c r="N22" s="113">
        <v>6.0000000000000001E-3</v>
      </c>
      <c r="O22" s="114">
        <v>0</v>
      </c>
      <c r="P22" s="114">
        <v>0</v>
      </c>
      <c r="Q22" s="115">
        <v>0</v>
      </c>
      <c r="R22" s="112">
        <v>7.4</v>
      </c>
      <c r="S22" s="114">
        <v>43.6</v>
      </c>
      <c r="T22" s="114">
        <v>13</v>
      </c>
      <c r="U22" s="113">
        <v>0.56000000000000005</v>
      </c>
      <c r="V22" s="114">
        <v>18.600000000000001</v>
      </c>
      <c r="W22" s="114">
        <v>5.9999999999999995E-4</v>
      </c>
      <c r="X22" s="113">
        <v>1E-3</v>
      </c>
      <c r="Y22" s="115">
        <v>0</v>
      </c>
    </row>
    <row r="23" spans="2:25" s="105" customFormat="1" ht="37.5" hidden="1" customHeight="1">
      <c r="B23" s="93"/>
      <c r="C23" s="48"/>
      <c r="D23" s="31">
        <v>120</v>
      </c>
      <c r="E23" s="85" t="s">
        <v>44</v>
      </c>
      <c r="F23" s="116" t="s">
        <v>45</v>
      </c>
      <c r="G23" s="30">
        <v>20</v>
      </c>
      <c r="H23" s="42"/>
      <c r="I23" s="35">
        <v>1.1399999999999999</v>
      </c>
      <c r="J23" s="36">
        <v>0.22</v>
      </c>
      <c r="K23" s="37">
        <v>7.44</v>
      </c>
      <c r="L23" s="119">
        <v>36.26</v>
      </c>
      <c r="M23" s="39">
        <v>0.02</v>
      </c>
      <c r="N23" s="39">
        <v>2.4E-2</v>
      </c>
      <c r="O23" s="36">
        <v>0.08</v>
      </c>
      <c r="P23" s="36">
        <v>0</v>
      </c>
      <c r="Q23" s="40">
        <v>0</v>
      </c>
      <c r="R23" s="35">
        <v>6.8</v>
      </c>
      <c r="S23" s="36">
        <v>24</v>
      </c>
      <c r="T23" s="36">
        <v>8.1999999999999993</v>
      </c>
      <c r="U23" s="36">
        <v>0.46</v>
      </c>
      <c r="V23" s="36">
        <v>73.5</v>
      </c>
      <c r="W23" s="36">
        <v>2E-3</v>
      </c>
      <c r="X23" s="36">
        <v>2E-3</v>
      </c>
      <c r="Y23" s="40">
        <v>1.2E-2</v>
      </c>
    </row>
    <row r="24" spans="2:25" s="105" customFormat="1" ht="37.5" hidden="1" customHeight="1">
      <c r="B24" s="93"/>
      <c r="C24" s="48"/>
      <c r="D24" s="120"/>
      <c r="E24" s="121"/>
      <c r="F24" s="52" t="s">
        <v>46</v>
      </c>
      <c r="G24" s="122">
        <v>750</v>
      </c>
      <c r="H24" s="122"/>
      <c r="I24" s="123">
        <f t="shared" ref="I24:K24" si="2">SUM(I17:I23)</f>
        <v>30.359999999999996</v>
      </c>
      <c r="J24" s="124">
        <f t="shared" si="2"/>
        <v>23.4</v>
      </c>
      <c r="K24" s="125">
        <f t="shared" si="2"/>
        <v>101.74</v>
      </c>
      <c r="L24" s="122">
        <f>SUM(L17:L23)</f>
        <v>747.18</v>
      </c>
      <c r="M24" s="123">
        <f t="shared" ref="M24:Y24" si="3">SUM(M17:M23)</f>
        <v>0.26</v>
      </c>
      <c r="N24" s="124">
        <f t="shared" si="3"/>
        <v>0.43000000000000005</v>
      </c>
      <c r="O24" s="124">
        <f t="shared" si="3"/>
        <v>20.739999999999995</v>
      </c>
      <c r="P24" s="124">
        <f t="shared" si="3"/>
        <v>440</v>
      </c>
      <c r="Q24" s="125">
        <f t="shared" si="3"/>
        <v>0.11</v>
      </c>
      <c r="R24" s="123">
        <f t="shared" si="3"/>
        <v>91.35</v>
      </c>
      <c r="S24" s="124">
        <f t="shared" si="3"/>
        <v>359.85</v>
      </c>
      <c r="T24" s="124">
        <f t="shared" si="3"/>
        <v>98.58</v>
      </c>
      <c r="U24" s="124">
        <f t="shared" si="3"/>
        <v>6.4899999999999993</v>
      </c>
      <c r="V24" s="124">
        <f t="shared" si="3"/>
        <v>766.78000000000009</v>
      </c>
      <c r="W24" s="124">
        <f t="shared" si="3"/>
        <v>1.2579999999999999E-2</v>
      </c>
      <c r="X24" s="124">
        <f t="shared" si="3"/>
        <v>6.7200000000000003E-3</v>
      </c>
      <c r="Y24" s="125">
        <f t="shared" si="3"/>
        <v>0.15200000000000002</v>
      </c>
    </row>
    <row r="25" spans="2:25" s="105" customFormat="1" ht="37.5" hidden="1" customHeight="1" thickBot="1">
      <c r="B25" s="126"/>
      <c r="C25" s="127"/>
      <c r="D25" s="128"/>
      <c r="E25" s="129"/>
      <c r="F25" s="70" t="s">
        <v>56</v>
      </c>
      <c r="G25" s="130"/>
      <c r="H25" s="130"/>
      <c r="I25" s="131"/>
      <c r="J25" s="132"/>
      <c r="K25" s="133"/>
      <c r="L25" s="134">
        <f>L24/23.5</f>
        <v>31.794893617021273</v>
      </c>
      <c r="M25" s="131"/>
      <c r="N25" s="135"/>
      <c r="O25" s="132"/>
      <c r="P25" s="132"/>
      <c r="Q25" s="133"/>
      <c r="R25" s="131"/>
      <c r="S25" s="132"/>
      <c r="T25" s="132"/>
      <c r="U25" s="132"/>
      <c r="V25" s="132"/>
      <c r="W25" s="132"/>
      <c r="X25" s="132"/>
      <c r="Y25" s="133"/>
    </row>
    <row r="26" spans="2:25" hidden="1">
      <c r="B26" s="8"/>
      <c r="C26" s="8"/>
      <c r="D26" s="136"/>
      <c r="E26" s="8"/>
      <c r="F26" s="8"/>
      <c r="G26" s="8"/>
      <c r="H26" s="137"/>
      <c r="I26" s="138"/>
      <c r="J26" s="137"/>
      <c r="K26" s="8"/>
      <c r="L26" s="139"/>
      <c r="M26" s="8"/>
      <c r="N26" s="8"/>
      <c r="O26" s="8"/>
    </row>
    <row r="27" spans="2:25" ht="18.75" hidden="1">
      <c r="B27" s="140" t="s">
        <v>57</v>
      </c>
      <c r="C27" s="141"/>
      <c r="D27" s="142"/>
      <c r="E27" s="142"/>
      <c r="F27" s="143"/>
      <c r="G27" s="144"/>
      <c r="H27" s="145"/>
      <c r="I27" s="145"/>
      <c r="J27" s="145"/>
      <c r="K27" s="145"/>
    </row>
    <row r="28" spans="2:25" ht="18.75" hidden="1">
      <c r="B28" s="146" t="s">
        <v>58</v>
      </c>
      <c r="C28" s="147"/>
      <c r="D28" s="148"/>
      <c r="E28" s="148"/>
      <c r="F28" s="149"/>
      <c r="G28" s="144"/>
      <c r="H28" s="145"/>
      <c r="I28" s="145"/>
      <c r="J28" s="145"/>
      <c r="K28" s="145"/>
    </row>
    <row r="29" spans="2:25" ht="18.75">
      <c r="B29" s="150"/>
      <c r="C29" s="150"/>
      <c r="D29" s="151"/>
      <c r="E29" s="150"/>
      <c r="F29" s="149"/>
      <c r="G29" s="144"/>
      <c r="H29" s="145"/>
      <c r="I29" s="145"/>
      <c r="J29" s="145"/>
      <c r="K29" s="145"/>
    </row>
    <row r="30" spans="2:25" ht="18.75">
      <c r="E30" s="145"/>
      <c r="F30" s="149"/>
      <c r="G30" s="144"/>
      <c r="H30" s="145"/>
      <c r="I30" s="145"/>
      <c r="J30" s="145"/>
      <c r="K30" s="145"/>
    </row>
    <row r="31" spans="2:25">
      <c r="E31" s="145"/>
      <c r="F31" s="145"/>
      <c r="G31" s="145"/>
      <c r="H31" s="145"/>
      <c r="I31" s="145"/>
      <c r="J31" s="145"/>
      <c r="K31" s="145"/>
    </row>
    <row r="32" spans="2:25">
      <c r="E32" s="145"/>
      <c r="F32" s="145"/>
      <c r="G32" s="145"/>
      <c r="H32" s="145"/>
      <c r="I32" s="145"/>
      <c r="J32" s="145"/>
      <c r="K32" s="145"/>
    </row>
    <row r="33" spans="5:11">
      <c r="E33" s="145"/>
      <c r="F33" s="167">
        <v>44861</v>
      </c>
      <c r="G33" s="145"/>
      <c r="H33" s="145"/>
      <c r="I33" s="145"/>
      <c r="J33" s="145"/>
      <c r="K33" s="145"/>
    </row>
    <row r="34" spans="5:11">
      <c r="E34" s="145"/>
      <c r="F34" s="145"/>
      <c r="G34" s="145"/>
      <c r="H34" s="145"/>
      <c r="I34" s="145"/>
      <c r="J34" s="145"/>
      <c r="K34" s="145"/>
    </row>
    <row r="35" spans="5:11">
      <c r="E35" s="145"/>
      <c r="F35" s="145"/>
      <c r="G35" s="145"/>
      <c r="H35" s="145"/>
      <c r="I35" s="145"/>
      <c r="J35" s="145"/>
      <c r="K35" s="145"/>
    </row>
    <row r="36" spans="5:11">
      <c r="E36" s="145"/>
      <c r="F36" s="145"/>
      <c r="G36" s="145"/>
      <c r="H36" s="145"/>
      <c r="I36" s="145"/>
      <c r="J36" s="145"/>
      <c r="K36" s="145"/>
    </row>
    <row r="37" spans="5:11">
      <c r="E37" s="145"/>
      <c r="F37" s="145"/>
      <c r="G37" s="145"/>
      <c r="H37" s="145"/>
      <c r="I37" s="145"/>
      <c r="J37" s="145"/>
      <c r="K37" s="145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7" right="0.7" top="0.75" bottom="0.75" header="0.3" footer="0.3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2022-08-30T05:29:03Z</dcterms:created>
  <dcterms:modified xsi:type="dcterms:W3CDTF">2022-10-25T05:38:35Z</dcterms:modified>
</cp:coreProperties>
</file>