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7 день" sheetId="1" r:id="rId1"/>
  </sheets>
  <calcPr calcId="124519"/>
</workbook>
</file>

<file path=xl/calcChain.xml><?xml version="1.0" encoding="utf-8"?>
<calcChain xmlns="http://schemas.openxmlformats.org/spreadsheetml/2006/main">
  <c r="Y22" i="1"/>
  <c r="X22"/>
  <c r="W22"/>
  <c r="V22"/>
  <c r="U22"/>
  <c r="T22"/>
  <c r="S22"/>
  <c r="R22"/>
  <c r="Q22"/>
  <c r="P22"/>
  <c r="O22"/>
  <c r="N22"/>
  <c r="M22"/>
  <c r="L22"/>
  <c r="L24" s="1"/>
  <c r="K22"/>
  <c r="J22"/>
  <c r="I22"/>
  <c r="G22"/>
  <c r="Y21"/>
  <c r="X21"/>
  <c r="W21"/>
  <c r="V21"/>
  <c r="U21"/>
  <c r="T21"/>
  <c r="S21"/>
  <c r="R21"/>
  <c r="Q21"/>
  <c r="P21"/>
  <c r="O21"/>
  <c r="N21"/>
  <c r="M21"/>
  <c r="L21"/>
  <c r="L23" s="1"/>
  <c r="K21"/>
  <c r="J21"/>
  <c r="I21"/>
  <c r="G21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<sst xmlns="http://schemas.openxmlformats.org/spreadsheetml/2006/main" count="72" uniqueCount="59">
  <si>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</si>
  <si>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</si>
  <si>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</si>
  <si>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</si>
  <si>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</si>
  <si>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</si>
  <si>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</si>
  <si>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</si>
  <si>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</si>
  <si>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</si>
  <si>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</si>
  <si>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</si>
  <si>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</si>
  <si>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</si>
  <si>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</si>
  <si>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</si>
  <si>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</si>
  <si>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</si>
  <si>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</si>
  <si>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</si>
  <si>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</si>
  <si>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</si>
  <si>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</si>
  <si>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</si>
  <si>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</si>
  <si>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</si>
  <si>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</si>
  <si>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</si>
  <si>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</si>
  <si>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</si>
  <si>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Фрукты в ассортименте (слива)</t>
  </si>
  <si>
    <t>Завтрак</t>
  </si>
  <si>
    <t>Горячий бутерброд на батоне (помидор, сыр)</t>
  </si>
  <si>
    <t>горячее блюдо</t>
  </si>
  <si>
    <t>Омлет натуральный</t>
  </si>
  <si>
    <t>гор. Напиток</t>
  </si>
  <si>
    <t>Чай с облепихой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</si>
  <si>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</si>
  <si>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</si>
  <si>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</si>
  <si>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</si>
  <si>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</si>
  <si>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</si>
  <si>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Маринад из моркови</t>
  </si>
  <si>
    <t>1 блюдо</t>
  </si>
  <si>
    <t>Суп гороховый с мясом</t>
  </si>
  <si>
    <t>п/к*</t>
  </si>
  <si>
    <t>2 блюдо</t>
  </si>
  <si>
    <t xml:space="preserve"> Биточек из птицы</t>
  </si>
  <si>
    <t>о/о**</t>
  </si>
  <si>
    <t>Филе птицы запеченное с помидорами</t>
  </si>
  <si>
    <t>гарнир</t>
  </si>
  <si>
    <t xml:space="preserve">Картофель запеченный </t>
  </si>
  <si>
    <t xml:space="preserve">Чай с сахаром </t>
  </si>
  <si>
    <t>хлеб пшеничный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</si>
  <si>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</si>
  <si>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</si>
  <si>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</si>
  <si>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Карагайлинская ООШ 21.10.2022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</si>
</sst>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2" borderId="0" xfId="0" applyFont="1" applyFill="1"/>
    <xf numFmtId="0" fontId="8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 wrapText="1"/>
    </xf>
    <xf numFmtId="0" fontId="9" fillId="0" borderId="32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left" wrapText="1"/>
    </xf>
    <xf numFmtId="0" fontId="8" fillId="3" borderId="27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left" wrapText="1"/>
    </xf>
    <xf numFmtId="0" fontId="8" fillId="4" borderId="29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center" wrapText="1"/>
    </xf>
    <xf numFmtId="0" fontId="9" fillId="4" borderId="35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8" fillId="3" borderId="38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left"/>
    </xf>
    <xf numFmtId="164" fontId="0" fillId="3" borderId="35" xfId="0" applyNumberFormat="1" applyFill="1" applyBorder="1" applyAlignment="1">
      <alignment horizontal="center"/>
    </xf>
    <xf numFmtId="164" fontId="8" fillId="3" borderId="4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left"/>
    </xf>
    <xf numFmtId="0" fontId="8" fillId="4" borderId="41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2" fontId="4" fillId="4" borderId="42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4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0"/>
  <sheetViews>
    <sheetView tabSelected="1" zoomScale="60" zoomScaleNormal="60" workbookViewId="0">
      <selection activeCell="C2" sqref="C2"/>
    </sheetView>
  </sheetViews>
  <sheetFormatPr defaultRowHeight="15"/>
  <cols>
    <col min="2" max="2" width="16.85546875" customWidth="1"/>
    <col min="3" max="3" width="12.140625" customWidth="1"/>
    <col min="4" max="4" width="21.42578125" style="188" customWidth="1"/>
    <col min="5" max="5" width="22.42578125" style="189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31.8554687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>
      <c r="B2" s="1" t="s">
        <v>0</v>
      </c>
      <c r="C2" s="1" t="s">
        <v>58</v>
      </c>
      <c r="D2" s="2"/>
      <c r="E2" s="1" t="s">
        <v>1</v>
      </c>
      <c r="F2" s="1"/>
      <c r="G2" s="3" t="s">
        <v>2</v>
      </c>
      <c r="H2" s="2">
        <v>17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10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1" customFormat="1" ht="21.75" customHeight="1" thickBot="1">
      <c r="B4" s="209" t="s">
        <v>3</v>
      </c>
      <c r="C4" s="209"/>
      <c r="D4" s="196" t="s">
        <v>4</v>
      </c>
      <c r="E4" s="209" t="s">
        <v>5</v>
      </c>
      <c r="F4" s="196" t="s">
        <v>6</v>
      </c>
      <c r="G4" s="196" t="s">
        <v>7</v>
      </c>
      <c r="H4" s="196" t="s">
        <v>8</v>
      </c>
      <c r="I4" s="198" t="s">
        <v>9</v>
      </c>
      <c r="J4" s="199"/>
      <c r="K4" s="200"/>
      <c r="L4" s="201" t="s">
        <v>10</v>
      </c>
      <c r="M4" s="203" t="s">
        <v>11</v>
      </c>
      <c r="N4" s="204"/>
      <c r="O4" s="205"/>
      <c r="P4" s="205"/>
      <c r="Q4" s="206"/>
      <c r="R4" s="207" t="s">
        <v>12</v>
      </c>
      <c r="S4" s="204"/>
      <c r="T4" s="204"/>
      <c r="U4" s="204"/>
      <c r="V4" s="204"/>
      <c r="W4" s="204"/>
      <c r="X4" s="204"/>
      <c r="Y4" s="208"/>
    </row>
    <row r="5" spans="2:25" s="11" customFormat="1" ht="46.5" thickBot="1">
      <c r="B5" s="197"/>
      <c r="C5" s="210"/>
      <c r="D5" s="197"/>
      <c r="E5" s="197"/>
      <c r="F5" s="197"/>
      <c r="G5" s="197"/>
      <c r="H5" s="197"/>
      <c r="I5" s="12" t="s">
        <v>13</v>
      </c>
      <c r="J5" s="13" t="s">
        <v>14</v>
      </c>
      <c r="K5" s="14" t="s">
        <v>15</v>
      </c>
      <c r="L5" s="202"/>
      <c r="M5" s="15" t="s">
        <v>16</v>
      </c>
      <c r="N5" s="15" t="s">
        <v>17</v>
      </c>
      <c r="O5" s="16" t="s">
        <v>18</v>
      </c>
      <c r="P5" s="17" t="s">
        <v>19</v>
      </c>
      <c r="Q5" s="18" t="s">
        <v>20</v>
      </c>
      <c r="R5" s="19" t="s">
        <v>21</v>
      </c>
      <c r="S5" s="20" t="s">
        <v>22</v>
      </c>
      <c r="T5" s="20" t="s">
        <v>23</v>
      </c>
      <c r="U5" s="21" t="s">
        <v>24</v>
      </c>
      <c r="V5" s="19" t="s">
        <v>25</v>
      </c>
      <c r="W5" s="19" t="s">
        <v>26</v>
      </c>
      <c r="X5" s="19" t="s">
        <v>27</v>
      </c>
      <c r="Y5" s="13" t="s">
        <v>28</v>
      </c>
    </row>
    <row r="6" spans="2:25" s="11" customFormat="1" ht="15.75">
      <c r="B6" s="22"/>
      <c r="C6" s="23"/>
      <c r="D6" s="24">
        <v>27</v>
      </c>
      <c r="E6" s="25" t="s">
        <v>29</v>
      </c>
      <c r="F6" s="26" t="s">
        <v>30</v>
      </c>
      <c r="G6" s="27">
        <v>100</v>
      </c>
      <c r="H6" s="28"/>
      <c r="I6" s="29">
        <v>0.8</v>
      </c>
      <c r="J6" s="30">
        <v>0.3</v>
      </c>
      <c r="K6" s="31">
        <v>9.6</v>
      </c>
      <c r="L6" s="32">
        <v>49</v>
      </c>
      <c r="M6" s="33">
        <v>0.06</v>
      </c>
      <c r="N6" s="29">
        <v>0.04</v>
      </c>
      <c r="O6" s="30">
        <v>10</v>
      </c>
      <c r="P6" s="30">
        <v>20</v>
      </c>
      <c r="Q6" s="34">
        <v>0</v>
      </c>
      <c r="R6" s="33">
        <v>20</v>
      </c>
      <c r="S6" s="30">
        <v>20</v>
      </c>
      <c r="T6" s="30">
        <v>9</v>
      </c>
      <c r="U6" s="30">
        <v>0.5</v>
      </c>
      <c r="V6" s="30">
        <v>214</v>
      </c>
      <c r="W6" s="30">
        <v>4.0000000000000001E-3</v>
      </c>
      <c r="X6" s="30">
        <v>1E-4</v>
      </c>
      <c r="Y6" s="35">
        <v>0</v>
      </c>
    </row>
    <row r="7" spans="2:25" s="11" customFormat="1" ht="26.45" customHeight="1">
      <c r="B7" s="36" t="s">
        <v>31</v>
      </c>
      <c r="C7" s="37"/>
      <c r="D7" s="38">
        <v>197</v>
      </c>
      <c r="E7" s="39" t="s">
        <v>29</v>
      </c>
      <c r="F7" s="40" t="s">
        <v>32</v>
      </c>
      <c r="G7" s="41">
        <v>50</v>
      </c>
      <c r="H7" s="42"/>
      <c r="I7" s="43">
        <v>4.84</v>
      </c>
      <c r="J7" s="44">
        <v>4.43</v>
      </c>
      <c r="K7" s="45">
        <v>9.8699999999999992</v>
      </c>
      <c r="L7" s="46">
        <v>99.54</v>
      </c>
      <c r="M7" s="43">
        <v>0.03</v>
      </c>
      <c r="N7" s="44">
        <v>0.05</v>
      </c>
      <c r="O7" s="44">
        <v>1.54</v>
      </c>
      <c r="P7" s="44">
        <v>40</v>
      </c>
      <c r="Q7" s="47">
        <v>0.14000000000000001</v>
      </c>
      <c r="R7" s="48">
        <v>121.35</v>
      </c>
      <c r="S7" s="44">
        <v>79.95</v>
      </c>
      <c r="T7" s="44">
        <v>9.44</v>
      </c>
      <c r="U7" s="44">
        <v>0.46</v>
      </c>
      <c r="V7" s="44">
        <v>62.33</v>
      </c>
      <c r="W7" s="44">
        <v>2.5999999999999998E-4</v>
      </c>
      <c r="X7" s="44">
        <v>5.0000000000000002E-5</v>
      </c>
      <c r="Y7" s="47">
        <v>0</v>
      </c>
    </row>
    <row r="8" spans="2:25" s="57" customFormat="1" ht="26.45" customHeight="1">
      <c r="B8" s="49"/>
      <c r="C8" s="50"/>
      <c r="D8" s="51">
        <v>66</v>
      </c>
      <c r="E8" s="52" t="s">
        <v>33</v>
      </c>
      <c r="F8" s="53" t="s">
        <v>34</v>
      </c>
      <c r="G8" s="54">
        <v>150</v>
      </c>
      <c r="H8" s="55"/>
      <c r="I8" s="43">
        <v>15.6</v>
      </c>
      <c r="J8" s="44">
        <v>16.350000000000001</v>
      </c>
      <c r="K8" s="45">
        <v>2.7</v>
      </c>
      <c r="L8" s="56">
        <v>220.2</v>
      </c>
      <c r="M8" s="43">
        <v>7.0000000000000007E-2</v>
      </c>
      <c r="N8" s="44">
        <v>0.41</v>
      </c>
      <c r="O8" s="44">
        <v>0.52</v>
      </c>
      <c r="P8" s="44">
        <v>171.15</v>
      </c>
      <c r="Q8" s="47">
        <v>2</v>
      </c>
      <c r="R8" s="48">
        <v>112.35</v>
      </c>
      <c r="S8" s="44">
        <v>250.35</v>
      </c>
      <c r="T8" s="44">
        <v>18.809999999999999</v>
      </c>
      <c r="U8" s="44">
        <v>2.79</v>
      </c>
      <c r="V8" s="44">
        <v>232.65</v>
      </c>
      <c r="W8" s="44">
        <v>2.3E-2</v>
      </c>
      <c r="X8" s="44">
        <v>2.7E-2</v>
      </c>
      <c r="Y8" s="47">
        <v>0.1</v>
      </c>
    </row>
    <row r="9" spans="2:25" s="57" customFormat="1" ht="26.45" customHeight="1">
      <c r="B9" s="49"/>
      <c r="C9" s="50"/>
      <c r="D9" s="38">
        <v>159</v>
      </c>
      <c r="E9" s="39" t="s">
        <v>35</v>
      </c>
      <c r="F9" s="40" t="s">
        <v>36</v>
      </c>
      <c r="G9" s="58">
        <v>200</v>
      </c>
      <c r="H9" s="42"/>
      <c r="I9" s="43">
        <v>0.2</v>
      </c>
      <c r="J9" s="44">
        <v>0</v>
      </c>
      <c r="K9" s="45">
        <v>19.8</v>
      </c>
      <c r="L9" s="56">
        <v>80</v>
      </c>
      <c r="M9" s="43">
        <v>0</v>
      </c>
      <c r="N9" s="44">
        <v>0</v>
      </c>
      <c r="O9" s="44">
        <v>9.1999999999999993</v>
      </c>
      <c r="P9" s="44">
        <v>0</v>
      </c>
      <c r="Q9" s="47">
        <v>0</v>
      </c>
      <c r="R9" s="48">
        <v>14.58</v>
      </c>
      <c r="S9" s="44">
        <v>7.12</v>
      </c>
      <c r="T9" s="44">
        <v>7.3</v>
      </c>
      <c r="U9" s="44">
        <v>0.86</v>
      </c>
      <c r="V9" s="44">
        <v>13.56</v>
      </c>
      <c r="W9" s="44">
        <v>0</v>
      </c>
      <c r="X9" s="44">
        <v>0</v>
      </c>
      <c r="Y9" s="47">
        <v>0</v>
      </c>
    </row>
    <row r="10" spans="2:25" s="57" customFormat="1" ht="26.45" customHeight="1">
      <c r="B10" s="49"/>
      <c r="C10" s="50"/>
      <c r="D10" s="59">
        <v>120</v>
      </c>
      <c r="E10" s="39" t="s">
        <v>37</v>
      </c>
      <c r="F10" s="60" t="s">
        <v>38</v>
      </c>
      <c r="G10" s="59">
        <v>20</v>
      </c>
      <c r="H10" s="61"/>
      <c r="I10" s="43">
        <v>1.1399999999999999</v>
      </c>
      <c r="J10" s="44">
        <v>0.22</v>
      </c>
      <c r="K10" s="45">
        <v>7.44</v>
      </c>
      <c r="L10" s="62">
        <v>36.26</v>
      </c>
      <c r="M10" s="63">
        <v>0.02</v>
      </c>
      <c r="N10" s="64">
        <v>2.4E-2</v>
      </c>
      <c r="O10" s="64">
        <v>0.08</v>
      </c>
      <c r="P10" s="64">
        <v>0</v>
      </c>
      <c r="Q10" s="65">
        <v>0</v>
      </c>
      <c r="R10" s="66">
        <v>6.8</v>
      </c>
      <c r="S10" s="64">
        <v>24</v>
      </c>
      <c r="T10" s="64">
        <v>8.1999999999999993</v>
      </c>
      <c r="U10" s="64">
        <v>0.46</v>
      </c>
      <c r="V10" s="64">
        <v>73.5</v>
      </c>
      <c r="W10" s="64">
        <v>2E-3</v>
      </c>
      <c r="X10" s="64">
        <v>2E-3</v>
      </c>
      <c r="Y10" s="65">
        <v>1.2E-2</v>
      </c>
    </row>
    <row r="11" spans="2:25" s="57" customFormat="1" ht="26.45" customHeight="1">
      <c r="B11" s="49"/>
      <c r="C11" s="50"/>
      <c r="D11" s="38"/>
      <c r="E11" s="67"/>
      <c r="F11" s="68" t="s">
        <v>39</v>
      </c>
      <c r="G11" s="69">
        <f>SUM(G6:G10)</f>
        <v>520</v>
      </c>
      <c r="H11" s="70"/>
      <c r="I11" s="71">
        <f>SUM(I6:I10)</f>
        <v>22.58</v>
      </c>
      <c r="J11" s="72">
        <f t="shared" ref="J11:Y11" si="0">SUM(J6:J10)</f>
        <v>21.3</v>
      </c>
      <c r="K11" s="73">
        <f t="shared" si="0"/>
        <v>49.41</v>
      </c>
      <c r="L11" s="74">
        <f>L6+L7+L8+L9+L10</f>
        <v>485</v>
      </c>
      <c r="M11" s="71">
        <f t="shared" si="0"/>
        <v>0.18</v>
      </c>
      <c r="N11" s="72">
        <f t="shared" si="0"/>
        <v>0.52400000000000002</v>
      </c>
      <c r="O11" s="72">
        <f t="shared" si="0"/>
        <v>21.339999999999996</v>
      </c>
      <c r="P11" s="72">
        <f t="shared" si="0"/>
        <v>231.15</v>
      </c>
      <c r="Q11" s="75">
        <f t="shared" si="0"/>
        <v>2.14</v>
      </c>
      <c r="R11" s="76">
        <f t="shared" si="0"/>
        <v>275.08</v>
      </c>
      <c r="S11" s="72">
        <f t="shared" si="0"/>
        <v>381.42</v>
      </c>
      <c r="T11" s="72">
        <f t="shared" si="0"/>
        <v>52.75</v>
      </c>
      <c r="U11" s="72">
        <f t="shared" si="0"/>
        <v>5.07</v>
      </c>
      <c r="V11" s="72">
        <f t="shared" si="0"/>
        <v>596.04</v>
      </c>
      <c r="W11" s="72">
        <f t="shared" si="0"/>
        <v>2.9260000000000001E-2</v>
      </c>
      <c r="X11" s="72">
        <f t="shared" si="0"/>
        <v>2.9150000000000002E-2</v>
      </c>
      <c r="Y11" s="75">
        <f t="shared" si="0"/>
        <v>0.112</v>
      </c>
    </row>
    <row r="12" spans="2:25" s="57" customFormat="1" ht="25.5" customHeight="1" thickBot="1">
      <c r="B12" s="77"/>
      <c r="C12" s="78"/>
      <c r="D12" s="79"/>
      <c r="E12" s="80"/>
      <c r="F12" s="81" t="s">
        <v>40</v>
      </c>
      <c r="G12" s="79"/>
      <c r="H12" s="82"/>
      <c r="I12" s="83"/>
      <c r="J12" s="84"/>
      <c r="K12" s="85"/>
      <c r="L12" s="86">
        <f>L11/23.5</f>
        <v>20.638297872340427</v>
      </c>
      <c r="M12" s="83"/>
      <c r="N12" s="84"/>
      <c r="O12" s="84"/>
      <c r="P12" s="84"/>
      <c r="Q12" s="87"/>
      <c r="R12" s="88"/>
      <c r="S12" s="84"/>
      <c r="T12" s="84"/>
      <c r="U12" s="84"/>
      <c r="V12" s="84"/>
      <c r="W12" s="84"/>
      <c r="X12" s="84"/>
      <c r="Y12" s="87"/>
    </row>
    <row r="13" spans="2:25" s="11" customFormat="1" ht="26.25" hidden="1" customHeight="1">
      <c r="B13" s="89" t="s">
        <v>41</v>
      </c>
      <c r="C13" s="90"/>
      <c r="D13" s="24">
        <v>13</v>
      </c>
      <c r="E13" s="28" t="s">
        <v>42</v>
      </c>
      <c r="F13" s="91" t="s">
        <v>43</v>
      </c>
      <c r="G13" s="92">
        <v>60</v>
      </c>
      <c r="H13" s="93"/>
      <c r="I13" s="94">
        <v>1.2</v>
      </c>
      <c r="J13" s="95">
        <v>4.26</v>
      </c>
      <c r="K13" s="35">
        <v>6.18</v>
      </c>
      <c r="L13" s="96">
        <v>67.92</v>
      </c>
      <c r="M13" s="94">
        <v>0.03</v>
      </c>
      <c r="N13" s="95">
        <v>0.02</v>
      </c>
      <c r="O13" s="95">
        <v>7.44</v>
      </c>
      <c r="P13" s="95">
        <v>930</v>
      </c>
      <c r="Q13" s="97">
        <v>0</v>
      </c>
      <c r="R13" s="94">
        <v>24.87</v>
      </c>
      <c r="S13" s="95">
        <v>42.95</v>
      </c>
      <c r="T13" s="95">
        <v>26.03</v>
      </c>
      <c r="U13" s="95">
        <v>0.76</v>
      </c>
      <c r="V13" s="95">
        <v>199.1</v>
      </c>
      <c r="W13" s="95">
        <v>2E-3</v>
      </c>
      <c r="X13" s="95">
        <v>0</v>
      </c>
      <c r="Y13" s="35">
        <v>0.04</v>
      </c>
    </row>
    <row r="14" spans="2:25" s="11" customFormat="1" ht="26.25" hidden="1" customHeight="1">
      <c r="B14" s="98"/>
      <c r="C14" s="37"/>
      <c r="D14" s="67">
        <v>34</v>
      </c>
      <c r="E14" s="52" t="s">
        <v>44</v>
      </c>
      <c r="F14" s="99" t="s">
        <v>45</v>
      </c>
      <c r="G14" s="100">
        <v>200</v>
      </c>
      <c r="H14" s="52"/>
      <c r="I14" s="101">
        <v>9</v>
      </c>
      <c r="J14" s="102">
        <v>5.6</v>
      </c>
      <c r="K14" s="103">
        <v>13.8</v>
      </c>
      <c r="L14" s="104">
        <v>141</v>
      </c>
      <c r="M14" s="105">
        <v>0.24</v>
      </c>
      <c r="N14" s="105">
        <v>0.1</v>
      </c>
      <c r="O14" s="106">
        <v>1.1599999999999999</v>
      </c>
      <c r="P14" s="106">
        <v>160</v>
      </c>
      <c r="Q14" s="107">
        <v>0</v>
      </c>
      <c r="R14" s="108">
        <v>45.56</v>
      </c>
      <c r="S14" s="106">
        <v>86.52</v>
      </c>
      <c r="T14" s="106">
        <v>28.94</v>
      </c>
      <c r="U14" s="106">
        <v>2.16</v>
      </c>
      <c r="V14" s="106">
        <v>499.2</v>
      </c>
      <c r="W14" s="106">
        <v>4.0000000000000001E-3</v>
      </c>
      <c r="X14" s="106">
        <v>2E-3</v>
      </c>
      <c r="Y14" s="107">
        <v>0.02</v>
      </c>
    </row>
    <row r="15" spans="2:25" s="57" customFormat="1" ht="26.25" hidden="1" customHeight="1">
      <c r="B15" s="109"/>
      <c r="C15" s="110" t="s">
        <v>46</v>
      </c>
      <c r="D15" s="111">
        <v>194</v>
      </c>
      <c r="E15" s="112" t="s">
        <v>47</v>
      </c>
      <c r="F15" s="113" t="s">
        <v>48</v>
      </c>
      <c r="G15" s="114">
        <v>90</v>
      </c>
      <c r="H15" s="111"/>
      <c r="I15" s="115">
        <v>16.559999999999999</v>
      </c>
      <c r="J15" s="116">
        <v>14.22</v>
      </c>
      <c r="K15" s="117">
        <v>11.7</v>
      </c>
      <c r="L15" s="118">
        <v>240.93</v>
      </c>
      <c r="M15" s="119">
        <v>0.04</v>
      </c>
      <c r="N15" s="120">
        <v>0.08</v>
      </c>
      <c r="O15" s="120">
        <v>0.5</v>
      </c>
      <c r="P15" s="120">
        <v>0.36</v>
      </c>
      <c r="Q15" s="121">
        <v>2.7E-2</v>
      </c>
      <c r="R15" s="119">
        <v>17.350000000000001</v>
      </c>
      <c r="S15" s="120">
        <v>113.15</v>
      </c>
      <c r="T15" s="120">
        <v>16.149999999999999</v>
      </c>
      <c r="U15" s="120">
        <v>0.97</v>
      </c>
      <c r="V15" s="120">
        <v>98.28</v>
      </c>
      <c r="W15" s="120">
        <v>3.5999999999999999E-3</v>
      </c>
      <c r="X15" s="120">
        <v>6.0000000000000001E-3</v>
      </c>
      <c r="Y15" s="122">
        <v>0</v>
      </c>
    </row>
    <row r="16" spans="2:25" s="57" customFormat="1" ht="26.25" hidden="1" customHeight="1">
      <c r="B16" s="109"/>
      <c r="C16" s="123" t="s">
        <v>49</v>
      </c>
      <c r="D16" s="124">
        <v>83</v>
      </c>
      <c r="E16" s="125" t="s">
        <v>47</v>
      </c>
      <c r="F16" s="126" t="s">
        <v>50</v>
      </c>
      <c r="G16" s="127">
        <v>90</v>
      </c>
      <c r="H16" s="128"/>
      <c r="I16" s="129">
        <v>20.25</v>
      </c>
      <c r="J16" s="130">
        <v>11.52</v>
      </c>
      <c r="K16" s="131">
        <v>1.35</v>
      </c>
      <c r="L16" s="132">
        <v>189.99</v>
      </c>
      <c r="M16" s="129">
        <v>7.0000000000000007E-2</v>
      </c>
      <c r="N16" s="130">
        <v>0.1</v>
      </c>
      <c r="O16" s="130">
        <v>4.84</v>
      </c>
      <c r="P16" s="130">
        <v>29.7</v>
      </c>
      <c r="Q16" s="133">
        <v>0</v>
      </c>
      <c r="R16" s="129">
        <v>20.53</v>
      </c>
      <c r="S16" s="130">
        <v>74.290000000000006</v>
      </c>
      <c r="T16" s="130">
        <v>23.03</v>
      </c>
      <c r="U16" s="130">
        <v>0.96</v>
      </c>
      <c r="V16" s="130">
        <v>298.8</v>
      </c>
      <c r="W16" s="130">
        <v>5.0000000000000001E-3</v>
      </c>
      <c r="X16" s="130">
        <v>6.0000000000000001E-3</v>
      </c>
      <c r="Y16" s="131">
        <v>1.7999999999999999E-2</v>
      </c>
    </row>
    <row r="17" spans="2:25" s="57" customFormat="1" ht="35.25" hidden="1" customHeight="1">
      <c r="B17" s="109"/>
      <c r="C17" s="134"/>
      <c r="D17" s="38">
        <v>52</v>
      </c>
      <c r="E17" s="50" t="s">
        <v>51</v>
      </c>
      <c r="F17" s="135" t="s">
        <v>52</v>
      </c>
      <c r="G17" s="50">
        <v>150</v>
      </c>
      <c r="H17" s="136"/>
      <c r="I17" s="108">
        <v>3.15</v>
      </c>
      <c r="J17" s="106">
        <v>4.5</v>
      </c>
      <c r="K17" s="107">
        <v>17.55</v>
      </c>
      <c r="L17" s="137">
        <v>122.85</v>
      </c>
      <c r="M17" s="43">
        <v>0.16</v>
      </c>
      <c r="N17" s="44">
        <v>0.11</v>
      </c>
      <c r="O17" s="44">
        <v>25.3</v>
      </c>
      <c r="P17" s="44">
        <v>15</v>
      </c>
      <c r="Q17" s="45">
        <v>0.03</v>
      </c>
      <c r="R17" s="43">
        <v>16.260000000000002</v>
      </c>
      <c r="S17" s="44">
        <v>94.6</v>
      </c>
      <c r="T17" s="44">
        <v>35.32</v>
      </c>
      <c r="U17" s="44">
        <v>15.9</v>
      </c>
      <c r="V17" s="44">
        <v>807.75</v>
      </c>
      <c r="W17" s="44">
        <v>8.0000000000000002E-3</v>
      </c>
      <c r="X17" s="44">
        <v>1E-3</v>
      </c>
      <c r="Y17" s="47">
        <v>4.4999999999999998E-2</v>
      </c>
    </row>
    <row r="18" spans="2:25" s="11" customFormat="1" ht="39" hidden="1" customHeight="1">
      <c r="B18" s="138"/>
      <c r="C18" s="139"/>
      <c r="D18" s="59">
        <v>114</v>
      </c>
      <c r="E18" s="42" t="s">
        <v>35</v>
      </c>
      <c r="F18" s="40" t="s">
        <v>53</v>
      </c>
      <c r="G18" s="140">
        <v>200</v>
      </c>
      <c r="H18" s="39"/>
      <c r="I18" s="43">
        <v>0.2</v>
      </c>
      <c r="J18" s="44">
        <v>0</v>
      </c>
      <c r="K18" s="47">
        <v>11</v>
      </c>
      <c r="L18" s="141">
        <v>44.8</v>
      </c>
      <c r="M18" s="43">
        <v>0</v>
      </c>
      <c r="N18" s="44">
        <v>0</v>
      </c>
      <c r="O18" s="44">
        <v>0.08</v>
      </c>
      <c r="P18" s="44">
        <v>0</v>
      </c>
      <c r="Q18" s="45">
        <v>0</v>
      </c>
      <c r="R18" s="43">
        <v>13.56</v>
      </c>
      <c r="S18" s="44">
        <v>7.66</v>
      </c>
      <c r="T18" s="44">
        <v>4.08</v>
      </c>
      <c r="U18" s="44">
        <v>0.8</v>
      </c>
      <c r="V18" s="44">
        <v>0.68</v>
      </c>
      <c r="W18" s="44">
        <v>0</v>
      </c>
      <c r="X18" s="44">
        <v>0</v>
      </c>
      <c r="Y18" s="47">
        <v>0</v>
      </c>
    </row>
    <row r="19" spans="2:25" s="11" customFormat="1" ht="26.25" hidden="1" customHeight="1">
      <c r="B19" s="138"/>
      <c r="C19" s="139"/>
      <c r="D19" s="142">
        <v>119</v>
      </c>
      <c r="E19" s="42" t="s">
        <v>54</v>
      </c>
      <c r="F19" s="60" t="s">
        <v>55</v>
      </c>
      <c r="G19" s="37">
        <v>45</v>
      </c>
      <c r="H19" s="61"/>
      <c r="I19" s="43">
        <v>3.19</v>
      </c>
      <c r="J19" s="44">
        <v>0.31</v>
      </c>
      <c r="K19" s="47">
        <v>19.89</v>
      </c>
      <c r="L19" s="143">
        <v>108</v>
      </c>
      <c r="M19" s="48">
        <v>0.05</v>
      </c>
      <c r="N19" s="48">
        <v>0.02</v>
      </c>
      <c r="O19" s="44">
        <v>0</v>
      </c>
      <c r="P19" s="44">
        <v>0</v>
      </c>
      <c r="Q19" s="45">
        <v>0</v>
      </c>
      <c r="R19" s="43">
        <v>16.649999999999999</v>
      </c>
      <c r="S19" s="44">
        <v>98.1</v>
      </c>
      <c r="T19" s="44">
        <v>29.25</v>
      </c>
      <c r="U19" s="44">
        <v>1.26</v>
      </c>
      <c r="V19" s="44">
        <v>41.85</v>
      </c>
      <c r="W19" s="44">
        <v>2E-3</v>
      </c>
      <c r="X19" s="44">
        <v>3.0000000000000001E-3</v>
      </c>
      <c r="Y19" s="144">
        <v>0</v>
      </c>
    </row>
    <row r="20" spans="2:25" s="11" customFormat="1" ht="26.25" hidden="1" customHeight="1">
      <c r="B20" s="138"/>
      <c r="C20" s="139"/>
      <c r="D20" s="38">
        <v>120</v>
      </c>
      <c r="E20" s="42" t="s">
        <v>37</v>
      </c>
      <c r="F20" s="60" t="s">
        <v>38</v>
      </c>
      <c r="G20" s="37">
        <v>30</v>
      </c>
      <c r="H20" s="61"/>
      <c r="I20" s="43">
        <v>1.71</v>
      </c>
      <c r="J20" s="44">
        <v>0.33</v>
      </c>
      <c r="K20" s="47">
        <v>11.16</v>
      </c>
      <c r="L20" s="143">
        <v>54.39</v>
      </c>
      <c r="M20" s="48">
        <v>0.02</v>
      </c>
      <c r="N20" s="48">
        <v>0.03</v>
      </c>
      <c r="O20" s="44">
        <v>0.1</v>
      </c>
      <c r="P20" s="44">
        <v>0</v>
      </c>
      <c r="Q20" s="45">
        <v>0</v>
      </c>
      <c r="R20" s="43">
        <v>8.5</v>
      </c>
      <c r="S20" s="44">
        <v>30</v>
      </c>
      <c r="T20" s="44">
        <v>10.25</v>
      </c>
      <c r="U20" s="44">
        <v>0.56999999999999995</v>
      </c>
      <c r="V20" s="44">
        <v>91.87</v>
      </c>
      <c r="W20" s="44">
        <v>2.5000000000000001E-3</v>
      </c>
      <c r="X20" s="44">
        <v>2.5000000000000001E-3</v>
      </c>
      <c r="Y20" s="47">
        <v>0.02</v>
      </c>
    </row>
    <row r="21" spans="2:25" s="57" customFormat="1" ht="26.25" hidden="1" customHeight="1">
      <c r="B21" s="109"/>
      <c r="C21" s="145" t="s">
        <v>46</v>
      </c>
      <c r="D21" s="146"/>
      <c r="E21" s="111"/>
      <c r="F21" s="147" t="s">
        <v>39</v>
      </c>
      <c r="G21" s="148">
        <f>G13+G14+G15+G17+G18+G19+G20</f>
        <v>775</v>
      </c>
      <c r="H21" s="149"/>
      <c r="I21" s="150">
        <f t="shared" ref="I21:Y21" si="1">I13+I14+I15+I17+I18+I19+I20</f>
        <v>35.01</v>
      </c>
      <c r="J21" s="151">
        <f t="shared" si="1"/>
        <v>29.219999999999995</v>
      </c>
      <c r="K21" s="152">
        <f t="shared" si="1"/>
        <v>91.28</v>
      </c>
      <c r="L21" s="153">
        <f t="shared" si="1"/>
        <v>779.89</v>
      </c>
      <c r="M21" s="150">
        <f t="shared" si="1"/>
        <v>0.54</v>
      </c>
      <c r="N21" s="151">
        <f t="shared" si="1"/>
        <v>0.36</v>
      </c>
      <c r="O21" s="151">
        <f t="shared" si="1"/>
        <v>34.58</v>
      </c>
      <c r="P21" s="151">
        <f t="shared" si="1"/>
        <v>1105.3599999999999</v>
      </c>
      <c r="Q21" s="154">
        <f t="shared" si="1"/>
        <v>5.6999999999999995E-2</v>
      </c>
      <c r="R21" s="150">
        <f t="shared" si="1"/>
        <v>142.75</v>
      </c>
      <c r="S21" s="151">
        <f t="shared" si="1"/>
        <v>472.98</v>
      </c>
      <c r="T21" s="151">
        <f t="shared" si="1"/>
        <v>150.01999999999998</v>
      </c>
      <c r="U21" s="151">
        <f t="shared" si="1"/>
        <v>22.42</v>
      </c>
      <c r="V21" s="151">
        <f t="shared" si="1"/>
        <v>1738.73</v>
      </c>
      <c r="W21" s="151">
        <f t="shared" si="1"/>
        <v>2.2099999999999998E-2</v>
      </c>
      <c r="X21" s="151">
        <f t="shared" si="1"/>
        <v>1.4500000000000001E-2</v>
      </c>
      <c r="Y21" s="152">
        <f t="shared" si="1"/>
        <v>0.125</v>
      </c>
    </row>
    <row r="22" spans="2:25" s="57" customFormat="1" ht="26.25" hidden="1" customHeight="1">
      <c r="B22" s="109"/>
      <c r="C22" s="155" t="s">
        <v>49</v>
      </c>
      <c r="D22" s="156"/>
      <c r="E22" s="157"/>
      <c r="F22" s="158" t="s">
        <v>39</v>
      </c>
      <c r="G22" s="159">
        <f>G13+G16+G14+G17+G18+G19+G20</f>
        <v>775</v>
      </c>
      <c r="H22" s="160"/>
      <c r="I22" s="161">
        <f t="shared" ref="I22:Y22" si="2">I13+I16+I14+I17+I18+I19+I20</f>
        <v>38.700000000000003</v>
      </c>
      <c r="J22" s="162">
        <f t="shared" si="2"/>
        <v>26.519999999999996</v>
      </c>
      <c r="K22" s="163">
        <f t="shared" si="2"/>
        <v>80.929999999999993</v>
      </c>
      <c r="L22" s="157">
        <f t="shared" si="2"/>
        <v>728.94999999999993</v>
      </c>
      <c r="M22" s="161">
        <f t="shared" si="2"/>
        <v>0.57000000000000006</v>
      </c>
      <c r="N22" s="162">
        <f t="shared" si="2"/>
        <v>0.38</v>
      </c>
      <c r="O22" s="162">
        <f t="shared" si="2"/>
        <v>38.92</v>
      </c>
      <c r="P22" s="162">
        <f t="shared" si="2"/>
        <v>1134.7</v>
      </c>
      <c r="Q22" s="164">
        <f t="shared" si="2"/>
        <v>0.03</v>
      </c>
      <c r="R22" s="161">
        <f t="shared" si="2"/>
        <v>145.93</v>
      </c>
      <c r="S22" s="162">
        <f t="shared" si="2"/>
        <v>434.12</v>
      </c>
      <c r="T22" s="162">
        <f t="shared" si="2"/>
        <v>156.89999999999998</v>
      </c>
      <c r="U22" s="162">
        <f t="shared" si="2"/>
        <v>22.410000000000004</v>
      </c>
      <c r="V22" s="162">
        <f t="shared" si="2"/>
        <v>1939.25</v>
      </c>
      <c r="W22" s="162">
        <f t="shared" si="2"/>
        <v>2.3499999999999997E-2</v>
      </c>
      <c r="X22" s="162">
        <f t="shared" si="2"/>
        <v>1.4500000000000001E-2</v>
      </c>
      <c r="Y22" s="163">
        <f t="shared" si="2"/>
        <v>0.14299999999999999</v>
      </c>
    </row>
    <row r="23" spans="2:25" s="57" customFormat="1" ht="26.25" hidden="1" customHeight="1">
      <c r="B23" s="109"/>
      <c r="C23" s="145" t="s">
        <v>46</v>
      </c>
      <c r="D23" s="165"/>
      <c r="E23" s="153"/>
      <c r="F23" s="166" t="s">
        <v>40</v>
      </c>
      <c r="G23" s="148"/>
      <c r="H23" s="153"/>
      <c r="I23" s="150"/>
      <c r="J23" s="151"/>
      <c r="K23" s="167"/>
      <c r="L23" s="168">
        <f>L21/23.5</f>
        <v>33.186808510638301</v>
      </c>
      <c r="M23" s="150"/>
      <c r="N23" s="151"/>
      <c r="O23" s="151"/>
      <c r="P23" s="151"/>
      <c r="Q23" s="154"/>
      <c r="R23" s="150"/>
      <c r="S23" s="151"/>
      <c r="T23" s="151"/>
      <c r="U23" s="151"/>
      <c r="V23" s="151"/>
      <c r="W23" s="151"/>
      <c r="X23" s="151"/>
      <c r="Y23" s="152"/>
    </row>
    <row r="24" spans="2:25" s="57" customFormat="1" ht="26.25" hidden="1" customHeight="1" thickBot="1">
      <c r="B24" s="169"/>
      <c r="C24" s="170" t="s">
        <v>49</v>
      </c>
      <c r="D24" s="171"/>
      <c r="E24" s="172"/>
      <c r="F24" s="173" t="s">
        <v>40</v>
      </c>
      <c r="G24" s="174"/>
      <c r="H24" s="172"/>
      <c r="I24" s="175"/>
      <c r="J24" s="176"/>
      <c r="K24" s="177"/>
      <c r="L24" s="178">
        <f>L22/23.5</f>
        <v>31.019148936170211</v>
      </c>
      <c r="M24" s="175"/>
      <c r="N24" s="176"/>
      <c r="O24" s="176"/>
      <c r="P24" s="176"/>
      <c r="Q24" s="179"/>
      <c r="R24" s="175"/>
      <c r="S24" s="176"/>
      <c r="T24" s="176"/>
      <c r="U24" s="176"/>
      <c r="V24" s="176"/>
      <c r="W24" s="176"/>
      <c r="X24" s="176"/>
      <c r="Y24" s="177"/>
    </row>
    <row r="25" spans="2:25" hidden="1">
      <c r="B25" s="180"/>
      <c r="C25" s="180"/>
      <c r="D25" s="181"/>
      <c r="E25" s="182"/>
      <c r="F25" s="183"/>
      <c r="G25" s="183"/>
      <c r="H25" s="184"/>
      <c r="I25" s="185"/>
      <c r="J25" s="184"/>
      <c r="K25" s="183"/>
      <c r="L25" s="186"/>
      <c r="M25" s="183"/>
      <c r="N25" s="183"/>
      <c r="O25" s="183"/>
      <c r="P25" s="187"/>
      <c r="Q25" s="187"/>
      <c r="R25" s="187"/>
      <c r="S25" s="187"/>
      <c r="T25" s="187"/>
    </row>
    <row r="26" spans="2:25" hidden="1"/>
    <row r="27" spans="2:25" hidden="1"/>
    <row r="28" spans="2:25" hidden="1"/>
    <row r="29" spans="2:25" ht="15.75" hidden="1">
      <c r="B29" s="190" t="s">
        <v>56</v>
      </c>
      <c r="C29" s="191"/>
      <c r="D29" s="192"/>
      <c r="E29" s="192"/>
    </row>
    <row r="30" spans="2:25" ht="15.75" hidden="1">
      <c r="B30" s="193" t="s">
        <v>57</v>
      </c>
      <c r="C30" s="194"/>
      <c r="D30" s="195"/>
      <c r="E30" s="195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2022-08-30T05:25:58Z</dcterms:created>
  <dcterms:modified xsi:type="dcterms:W3CDTF">2022-10-25T05:36:40Z</dcterms:modified>
</cp:coreProperties>
</file>