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1 день" sheetId="1" r:id="rId1"/>
  </sheets>
  <calcPr calcId="124519"/>
</workbook>
</file>

<file path=xl/calcChain.xml><?xml version="1.0" encoding="utf-8"?>
<calcChain xmlns="http://schemas.openxmlformats.org/spreadsheetml/2006/main">
  <c r="Y27" i="1"/>
  <c r="X27"/>
  <c r="W27"/>
  <c r="V27"/>
  <c r="U27"/>
  <c r="T27"/>
  <c r="S27"/>
  <c r="R27"/>
  <c r="Q27"/>
  <c r="P27"/>
  <c r="O27"/>
  <c r="N27"/>
  <c r="M27"/>
  <c r="L27"/>
  <c r="L29" s="1"/>
  <c r="K27"/>
  <c r="J27"/>
  <c r="I27"/>
  <c r="H27"/>
  <c r="G27"/>
  <c r="Y26"/>
  <c r="X26"/>
  <c r="W26"/>
  <c r="V26"/>
  <c r="U26"/>
  <c r="T26"/>
  <c r="S26"/>
  <c r="R26"/>
  <c r="Q26"/>
  <c r="P26"/>
  <c r="O26"/>
  <c r="N26"/>
  <c r="M26"/>
  <c r="L26"/>
  <c r="L28" s="1"/>
  <c r="K26"/>
  <c r="J26"/>
  <c r="I26"/>
  <c r="H26"/>
  <c r="G26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<sst xmlns="http://schemas.openxmlformats.org/spreadsheetml/2006/main" count="87" uniqueCount="64">
  <si>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</si>
  <si>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</si>
  <si>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</si>
  <si>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</si>
  <si>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</si>
  <si>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</si>
  <si>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</si>
  <si>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</si>
  <si>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</si>
  <si>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</si>
  <si>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</si>
  <si>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</si>
  <si>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</si>
  <si>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</si>
  <si>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</si>
  <si>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</si>
  <si>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</si>
  <si>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</si>
  <si>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</si>
  <si>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</si>
  <si>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</si>
  <si>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</si>
  <si>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</si>
  <si>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</si>
  <si>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</si>
  <si>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</si>
  <si>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</si>
  <si>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</si>
  <si>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</si>
  <si>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</si>
  <si>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</si>
  <si>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</si>
  <si>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</si>
  <si>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</si>
  <si>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п/к*</t>
  </si>
  <si>
    <t xml:space="preserve"> 2 блюдо</t>
  </si>
  <si>
    <t>Биточек мясной</t>
  </si>
  <si>
    <t>о/о**</t>
  </si>
  <si>
    <t>2 блюдо</t>
  </si>
  <si>
    <t>Гуляш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</si>
  <si>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</si>
  <si>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</si>
  <si>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</si>
  <si>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</si>
  <si>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</si>
  <si>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</si>
  <si>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</si>
  <si>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</si>
  <si>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</si>
  <si>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</si>
  <si>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</si>
  <si>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</si>
  <si>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</si>
  <si>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</si>
  <si>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Борщ с мясом и сметаной</t>
  </si>
  <si>
    <t>Запеканка из рыбы</t>
  </si>
  <si>
    <t>Рыба запеченная под сырно-овощной шапкой</t>
  </si>
  <si>
    <t>Сложный гарнир №1 (картофельное пюре, фасоль, морковь, лук)</t>
  </si>
  <si>
    <t>Рагу овощное с маслом</t>
  </si>
  <si>
    <t>гор. Напиток</t>
  </si>
  <si>
    <t xml:space="preserve">Чай с сахаром 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</si>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</sst>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9" fillId="2" borderId="0" xfId="0" applyFont="1" applyFill="1"/>
    <xf numFmtId="0" fontId="8" fillId="2" borderId="21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13" fillId="2" borderId="23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11" fillId="0" borderId="6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11" fillId="4" borderId="22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1" fillId="4" borderId="25" xfId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2" fontId="4" fillId="4" borderId="37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15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/>
    <xf numFmtId="0" fontId="11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44"/>
  <sheetViews>
    <sheetView tabSelected="1" zoomScale="60" zoomScaleNormal="60" workbookViewId="0">
      <selection activeCell="D44" sqref="D44"/>
    </sheetView>
  </sheetViews>
  <sheetFormatPr defaultRowHeight="15"/>
  <cols>
    <col min="2" max="2" width="16.85546875" customWidth="1"/>
    <col min="3" max="3" width="16.85546875" style="205" customWidth="1"/>
    <col min="4" max="4" width="27.140625" style="20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7.140625" customWidth="1"/>
    <col min="12" max="12" width="33.57031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11</v>
      </c>
      <c r="I2" s="4"/>
      <c r="L2" s="5"/>
      <c r="M2" s="6"/>
      <c r="N2" s="7"/>
      <c r="O2" s="8"/>
    </row>
    <row r="3" spans="2:26" ht="15.75" thickBot="1">
      <c r="B3" s="7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>
      <c r="B4" s="219" t="s">
        <v>4</v>
      </c>
      <c r="C4" s="220"/>
      <c r="D4" s="206" t="s">
        <v>5</v>
      </c>
      <c r="E4" s="219" t="s">
        <v>6</v>
      </c>
      <c r="F4" s="206" t="s">
        <v>7</v>
      </c>
      <c r="G4" s="206" t="s">
        <v>8</v>
      </c>
      <c r="H4" s="206" t="s">
        <v>9</v>
      </c>
      <c r="I4" s="208" t="s">
        <v>10</v>
      </c>
      <c r="J4" s="209"/>
      <c r="K4" s="210"/>
      <c r="L4" s="211" t="s">
        <v>11</v>
      </c>
      <c r="M4" s="213" t="s">
        <v>12</v>
      </c>
      <c r="N4" s="214"/>
      <c r="O4" s="215"/>
      <c r="P4" s="215"/>
      <c r="Q4" s="216"/>
      <c r="R4" s="208" t="s">
        <v>13</v>
      </c>
      <c r="S4" s="217"/>
      <c r="T4" s="217"/>
      <c r="U4" s="217"/>
      <c r="V4" s="217"/>
      <c r="W4" s="217"/>
      <c r="X4" s="217"/>
      <c r="Y4" s="218"/>
    </row>
    <row r="5" spans="2:26" s="10" customFormat="1" ht="46.5" thickBot="1">
      <c r="B5" s="207"/>
      <c r="C5" s="207"/>
      <c r="D5" s="207"/>
      <c r="E5" s="207"/>
      <c r="F5" s="207"/>
      <c r="G5" s="207"/>
      <c r="H5" s="207"/>
      <c r="I5" s="11" t="s">
        <v>14</v>
      </c>
      <c r="J5" s="12" t="s">
        <v>15</v>
      </c>
      <c r="K5" s="11" t="s">
        <v>16</v>
      </c>
      <c r="L5" s="212"/>
      <c r="M5" s="13" t="s">
        <v>17</v>
      </c>
      <c r="N5" s="13" t="s">
        <v>18</v>
      </c>
      <c r="O5" s="13" t="s">
        <v>19</v>
      </c>
      <c r="P5" s="14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2" t="s">
        <v>29</v>
      </c>
    </row>
    <row r="6" spans="2:26" s="10" customFormat="1" ht="26.45" customHeight="1">
      <c r="B6" s="15" t="s">
        <v>30</v>
      </c>
      <c r="C6" s="16"/>
      <c r="D6" s="17" t="s">
        <v>31</v>
      </c>
      <c r="E6" s="18" t="s">
        <v>32</v>
      </c>
      <c r="F6" s="19" t="s">
        <v>33</v>
      </c>
      <c r="G6" s="17">
        <v>17</v>
      </c>
      <c r="H6" s="20"/>
      <c r="I6" s="21">
        <v>1.7</v>
      </c>
      <c r="J6" s="22">
        <v>4.42</v>
      </c>
      <c r="K6" s="23">
        <v>0.85</v>
      </c>
      <c r="L6" s="24">
        <v>49.98</v>
      </c>
      <c r="M6" s="21">
        <v>0</v>
      </c>
      <c r="N6" s="25">
        <v>0</v>
      </c>
      <c r="O6" s="22">
        <v>0.1</v>
      </c>
      <c r="P6" s="22">
        <v>0</v>
      </c>
      <c r="Q6" s="26">
        <v>0</v>
      </c>
      <c r="R6" s="21">
        <v>25.16</v>
      </c>
      <c r="S6" s="22">
        <v>18.190000000000001</v>
      </c>
      <c r="T6" s="22">
        <v>3.74</v>
      </c>
      <c r="U6" s="22">
        <v>0.1</v>
      </c>
      <c r="V6" s="22">
        <v>0</v>
      </c>
      <c r="W6" s="22">
        <v>0</v>
      </c>
      <c r="X6" s="22">
        <v>0</v>
      </c>
      <c r="Y6" s="23">
        <v>0</v>
      </c>
    </row>
    <row r="7" spans="2:26" s="39" customFormat="1" ht="26.45" customHeight="1">
      <c r="B7" s="27"/>
      <c r="C7" s="28" t="s">
        <v>34</v>
      </c>
      <c r="D7" s="29">
        <v>91</v>
      </c>
      <c r="E7" s="30" t="s">
        <v>35</v>
      </c>
      <c r="F7" s="31" t="s">
        <v>36</v>
      </c>
      <c r="G7" s="29">
        <v>90</v>
      </c>
      <c r="H7" s="32"/>
      <c r="I7" s="33">
        <v>17.25</v>
      </c>
      <c r="J7" s="34">
        <v>14.98</v>
      </c>
      <c r="K7" s="35">
        <v>7.87</v>
      </c>
      <c r="L7" s="36">
        <v>235.78</v>
      </c>
      <c r="M7" s="37">
        <v>7.0000000000000007E-2</v>
      </c>
      <c r="N7" s="37">
        <v>0.12</v>
      </c>
      <c r="O7" s="34">
        <v>0.81</v>
      </c>
      <c r="P7" s="34">
        <v>10</v>
      </c>
      <c r="Q7" s="38">
        <v>0.02</v>
      </c>
      <c r="R7" s="33">
        <v>24.88</v>
      </c>
      <c r="S7" s="34">
        <v>155.37</v>
      </c>
      <c r="T7" s="34">
        <v>19.91</v>
      </c>
      <c r="U7" s="34">
        <v>1.72</v>
      </c>
      <c r="V7" s="34">
        <v>234.74</v>
      </c>
      <c r="W7" s="34">
        <v>5.5700000000000003E-3</v>
      </c>
      <c r="X7" s="34">
        <v>9.1E-4</v>
      </c>
      <c r="Y7" s="35">
        <v>0.08</v>
      </c>
    </row>
    <row r="8" spans="2:26" s="39" customFormat="1" ht="26.45" customHeight="1">
      <c r="B8" s="27"/>
      <c r="C8" s="28" t="s">
        <v>37</v>
      </c>
      <c r="D8" s="29">
        <v>89</v>
      </c>
      <c r="E8" s="29" t="s">
        <v>38</v>
      </c>
      <c r="F8" s="40" t="s">
        <v>39</v>
      </c>
      <c r="G8" s="41">
        <v>90</v>
      </c>
      <c r="H8" s="30"/>
      <c r="I8" s="42">
        <v>18.13</v>
      </c>
      <c r="J8" s="43">
        <v>17.05</v>
      </c>
      <c r="K8" s="44">
        <v>3.69</v>
      </c>
      <c r="L8" s="45">
        <v>240.96</v>
      </c>
      <c r="M8" s="33">
        <v>0.06</v>
      </c>
      <c r="N8" s="37">
        <v>0.13</v>
      </c>
      <c r="O8" s="34">
        <v>1.06</v>
      </c>
      <c r="P8" s="34">
        <v>0</v>
      </c>
      <c r="Q8" s="38">
        <v>0</v>
      </c>
      <c r="R8" s="33">
        <v>17.03</v>
      </c>
      <c r="S8" s="34">
        <v>176.72</v>
      </c>
      <c r="T8" s="34">
        <v>23.18</v>
      </c>
      <c r="U8" s="34">
        <v>2.61</v>
      </c>
      <c r="V8" s="34">
        <v>317</v>
      </c>
      <c r="W8" s="34">
        <v>7.0000000000000001E-3</v>
      </c>
      <c r="X8" s="34">
        <v>3.5E-4</v>
      </c>
      <c r="Y8" s="35">
        <v>0.06</v>
      </c>
    </row>
    <row r="9" spans="2:26" s="39" customFormat="1" ht="26.45" customHeight="1">
      <c r="B9" s="27"/>
      <c r="C9" s="46"/>
      <c r="D9" s="29">
        <v>53</v>
      </c>
      <c r="E9" s="30" t="s">
        <v>40</v>
      </c>
      <c r="F9" s="31" t="s">
        <v>41</v>
      </c>
      <c r="G9" s="30">
        <v>150</v>
      </c>
      <c r="H9" s="29"/>
      <c r="I9" s="47">
        <v>3.3</v>
      </c>
      <c r="J9" s="43">
        <v>4.95</v>
      </c>
      <c r="K9" s="48">
        <v>32.25</v>
      </c>
      <c r="L9" s="49">
        <v>186.45</v>
      </c>
      <c r="M9" s="47">
        <v>0.03</v>
      </c>
      <c r="N9" s="47">
        <v>0.03</v>
      </c>
      <c r="O9" s="43">
        <v>0</v>
      </c>
      <c r="P9" s="43">
        <v>18.899999999999999</v>
      </c>
      <c r="Q9" s="48">
        <v>0.08</v>
      </c>
      <c r="R9" s="42">
        <v>4.95</v>
      </c>
      <c r="S9" s="43">
        <v>79.83</v>
      </c>
      <c r="T9" s="50">
        <v>26.52</v>
      </c>
      <c r="U9" s="43">
        <v>0.53</v>
      </c>
      <c r="V9" s="43">
        <v>0.52</v>
      </c>
      <c r="W9" s="43">
        <v>0</v>
      </c>
      <c r="X9" s="43">
        <v>8.0000000000000002E-3</v>
      </c>
      <c r="Y9" s="44">
        <v>2.7E-2</v>
      </c>
    </row>
    <row r="10" spans="2:26" s="39" customFormat="1" ht="42.75" customHeight="1">
      <c r="B10" s="27"/>
      <c r="C10" s="51"/>
      <c r="D10" s="29">
        <v>107</v>
      </c>
      <c r="E10" s="30" t="s">
        <v>42</v>
      </c>
      <c r="F10" s="52" t="s">
        <v>43</v>
      </c>
      <c r="G10" s="53">
        <v>200</v>
      </c>
      <c r="H10" s="46"/>
      <c r="I10" s="54">
        <v>0.8</v>
      </c>
      <c r="J10" s="55">
        <v>0.2</v>
      </c>
      <c r="K10" s="56">
        <v>23.2</v>
      </c>
      <c r="L10" s="57">
        <v>94.4</v>
      </c>
      <c r="M10" s="54">
        <v>0.02</v>
      </c>
      <c r="N10" s="55"/>
      <c r="O10" s="55">
        <v>4</v>
      </c>
      <c r="P10" s="55">
        <v>0</v>
      </c>
      <c r="Q10" s="58"/>
      <c r="R10" s="54">
        <v>16</v>
      </c>
      <c r="S10" s="55">
        <v>18</v>
      </c>
      <c r="T10" s="55">
        <v>10</v>
      </c>
      <c r="U10" s="55">
        <v>0.4</v>
      </c>
      <c r="V10" s="55"/>
      <c r="W10" s="55"/>
      <c r="X10" s="55"/>
      <c r="Y10" s="56"/>
    </row>
    <row r="11" spans="2:26" s="39" customFormat="1" ht="26.45" customHeight="1">
      <c r="B11" s="27"/>
      <c r="C11" s="46"/>
      <c r="D11" s="49">
        <v>119</v>
      </c>
      <c r="E11" s="46" t="s">
        <v>44</v>
      </c>
      <c r="F11" s="31" t="s">
        <v>45</v>
      </c>
      <c r="G11" s="59">
        <v>25</v>
      </c>
      <c r="H11" s="30"/>
      <c r="I11" s="54">
        <v>1.78</v>
      </c>
      <c r="J11" s="55">
        <v>0.18</v>
      </c>
      <c r="K11" s="56">
        <v>11.05</v>
      </c>
      <c r="L11" s="60">
        <v>60</v>
      </c>
      <c r="M11" s="54">
        <v>2.5000000000000001E-2</v>
      </c>
      <c r="N11" s="55">
        <v>8.0000000000000002E-3</v>
      </c>
      <c r="O11" s="55">
        <v>0</v>
      </c>
      <c r="P11" s="55">
        <v>0</v>
      </c>
      <c r="Q11" s="58">
        <v>0</v>
      </c>
      <c r="R11" s="54">
        <v>9.25</v>
      </c>
      <c r="S11" s="55">
        <v>54.5</v>
      </c>
      <c r="T11" s="55">
        <v>16.25</v>
      </c>
      <c r="U11" s="55">
        <v>0.7</v>
      </c>
      <c r="V11" s="55">
        <v>23.25</v>
      </c>
      <c r="W11" s="55">
        <v>8.0000000000000004E-4</v>
      </c>
      <c r="X11" s="55">
        <v>2E-3</v>
      </c>
      <c r="Y11" s="56">
        <v>0</v>
      </c>
      <c r="Z11" s="10"/>
    </row>
    <row r="12" spans="2:26" s="39" customFormat="1" ht="40.5" customHeight="1">
      <c r="B12" s="27"/>
      <c r="C12" s="46"/>
      <c r="D12" s="29">
        <v>120</v>
      </c>
      <c r="E12" s="30" t="s">
        <v>46</v>
      </c>
      <c r="F12" s="31" t="s">
        <v>47</v>
      </c>
      <c r="G12" s="29">
        <v>20</v>
      </c>
      <c r="H12" s="32"/>
      <c r="I12" s="54">
        <v>1.1399999999999999</v>
      </c>
      <c r="J12" s="55">
        <v>0.22</v>
      </c>
      <c r="K12" s="56">
        <v>7.44</v>
      </c>
      <c r="L12" s="61">
        <v>36.26</v>
      </c>
      <c r="M12" s="54">
        <v>0.02</v>
      </c>
      <c r="N12" s="62">
        <v>2.4E-2</v>
      </c>
      <c r="O12" s="55">
        <v>0.08</v>
      </c>
      <c r="P12" s="55">
        <v>0</v>
      </c>
      <c r="Q12" s="56">
        <v>0</v>
      </c>
      <c r="R12" s="54">
        <v>6.8</v>
      </c>
      <c r="S12" s="55">
        <v>24</v>
      </c>
      <c r="T12" s="55">
        <v>8.1999999999999993</v>
      </c>
      <c r="U12" s="55">
        <v>0.46</v>
      </c>
      <c r="V12" s="55">
        <v>73.5</v>
      </c>
      <c r="W12" s="55">
        <v>2E-3</v>
      </c>
      <c r="X12" s="55">
        <v>2E-3</v>
      </c>
      <c r="Y12" s="56">
        <v>1.2E-2</v>
      </c>
    </row>
    <row r="13" spans="2:26" s="39" customFormat="1" ht="26.25" customHeight="1">
      <c r="B13" s="27"/>
      <c r="C13" s="28" t="s">
        <v>34</v>
      </c>
      <c r="D13" s="49"/>
      <c r="E13" s="30"/>
      <c r="F13" s="63" t="s">
        <v>48</v>
      </c>
      <c r="G13" s="64">
        <f>G6+G7+G9+G10+G11+G12</f>
        <v>502</v>
      </c>
      <c r="H13" s="32"/>
      <c r="I13" s="65">
        <f t="shared" ref="I13:Y13" si="0">I6+I7+I9+I10+I11+I12</f>
        <v>25.970000000000002</v>
      </c>
      <c r="J13" s="66">
        <f t="shared" si="0"/>
        <v>24.949999999999996</v>
      </c>
      <c r="K13" s="67">
        <f t="shared" si="0"/>
        <v>82.66</v>
      </c>
      <c r="L13" s="68">
        <f>L6+L7+L9+L10+L11+L12</f>
        <v>662.87</v>
      </c>
      <c r="M13" s="69">
        <f t="shared" si="0"/>
        <v>0.16500000000000001</v>
      </c>
      <c r="N13" s="66">
        <f t="shared" si="0"/>
        <v>0.182</v>
      </c>
      <c r="O13" s="66">
        <f t="shared" si="0"/>
        <v>4.99</v>
      </c>
      <c r="P13" s="66">
        <f t="shared" si="0"/>
        <v>28.9</v>
      </c>
      <c r="Q13" s="70">
        <f t="shared" si="0"/>
        <v>0.1</v>
      </c>
      <c r="R13" s="65">
        <f t="shared" si="0"/>
        <v>87.04</v>
      </c>
      <c r="S13" s="66">
        <f t="shared" si="0"/>
        <v>349.89</v>
      </c>
      <c r="T13" s="66">
        <f t="shared" si="0"/>
        <v>84.62</v>
      </c>
      <c r="U13" s="66">
        <f t="shared" si="0"/>
        <v>3.91</v>
      </c>
      <c r="V13" s="66">
        <f t="shared" si="0"/>
        <v>332.01</v>
      </c>
      <c r="W13" s="66">
        <f t="shared" si="0"/>
        <v>8.3700000000000007E-3</v>
      </c>
      <c r="X13" s="66">
        <f t="shared" si="0"/>
        <v>1.291E-2</v>
      </c>
      <c r="Y13" s="67">
        <f t="shared" si="0"/>
        <v>0.11899999999999999</v>
      </c>
    </row>
    <row r="14" spans="2:26" s="39" customFormat="1" ht="34.5" customHeight="1">
      <c r="B14" s="27"/>
      <c r="C14" s="28" t="s">
        <v>37</v>
      </c>
      <c r="D14" s="71"/>
      <c r="E14" s="72"/>
      <c r="F14" s="63" t="s">
        <v>48</v>
      </c>
      <c r="G14" s="73">
        <f>G6+G8+G9+G10+G11+G12</f>
        <v>502</v>
      </c>
      <c r="H14" s="74"/>
      <c r="I14" s="75">
        <f t="shared" ref="I14:Y14" si="1">I6+I8+I9+I10+I11+I12</f>
        <v>26.85</v>
      </c>
      <c r="J14" s="76">
        <f t="shared" si="1"/>
        <v>27.019999999999996</v>
      </c>
      <c r="K14" s="77">
        <f t="shared" si="1"/>
        <v>78.47999999999999</v>
      </c>
      <c r="L14" s="78">
        <f>L6+L8+L9+L10+L11+L12</f>
        <v>668.05</v>
      </c>
      <c r="M14" s="79">
        <f t="shared" si="1"/>
        <v>0.155</v>
      </c>
      <c r="N14" s="76">
        <f t="shared" si="1"/>
        <v>0.192</v>
      </c>
      <c r="O14" s="76">
        <f t="shared" si="1"/>
        <v>5.24</v>
      </c>
      <c r="P14" s="76">
        <f t="shared" si="1"/>
        <v>18.899999999999999</v>
      </c>
      <c r="Q14" s="80">
        <f t="shared" si="1"/>
        <v>0.08</v>
      </c>
      <c r="R14" s="75">
        <f t="shared" si="1"/>
        <v>79.19</v>
      </c>
      <c r="S14" s="76">
        <f t="shared" si="1"/>
        <v>371.24</v>
      </c>
      <c r="T14" s="76">
        <f t="shared" si="1"/>
        <v>87.89</v>
      </c>
      <c r="U14" s="76">
        <f t="shared" si="1"/>
        <v>4.8</v>
      </c>
      <c r="V14" s="76">
        <f t="shared" si="1"/>
        <v>414.27</v>
      </c>
      <c r="W14" s="76">
        <f t="shared" si="1"/>
        <v>9.7999999999999997E-3</v>
      </c>
      <c r="X14" s="76">
        <f t="shared" si="1"/>
        <v>1.235E-2</v>
      </c>
      <c r="Y14" s="77">
        <f t="shared" si="1"/>
        <v>9.8999999999999991E-2</v>
      </c>
    </row>
    <row r="15" spans="2:26" s="39" customFormat="1" ht="36.75" customHeight="1">
      <c r="B15" s="27"/>
      <c r="C15" s="28" t="s">
        <v>34</v>
      </c>
      <c r="D15" s="71"/>
      <c r="E15" s="72"/>
      <c r="F15" s="81" t="s">
        <v>49</v>
      </c>
      <c r="G15" s="82"/>
      <c r="H15" s="74"/>
      <c r="I15" s="83"/>
      <c r="J15" s="84"/>
      <c r="K15" s="85"/>
      <c r="L15" s="86">
        <f>L13/23.5</f>
        <v>28.207234042553193</v>
      </c>
      <c r="M15" s="87"/>
      <c r="N15" s="87"/>
      <c r="O15" s="84"/>
      <c r="P15" s="84"/>
      <c r="Q15" s="88"/>
      <c r="R15" s="83"/>
      <c r="S15" s="84"/>
      <c r="T15" s="84"/>
      <c r="U15" s="84"/>
      <c r="V15" s="84"/>
      <c r="W15" s="84"/>
      <c r="X15" s="84"/>
      <c r="Y15" s="85"/>
    </row>
    <row r="16" spans="2:26" s="39" customFormat="1" ht="39.75" customHeight="1" thickBot="1">
      <c r="B16" s="27"/>
      <c r="C16" s="89" t="s">
        <v>37</v>
      </c>
      <c r="D16" s="90"/>
      <c r="E16" s="91"/>
      <c r="F16" s="92" t="s">
        <v>49</v>
      </c>
      <c r="G16" s="93"/>
      <c r="H16" s="94"/>
      <c r="I16" s="95"/>
      <c r="J16" s="96"/>
      <c r="K16" s="97"/>
      <c r="L16" s="98">
        <f>L14/23.5</f>
        <v>28.427659574468084</v>
      </c>
      <c r="M16" s="99"/>
      <c r="N16" s="99"/>
      <c r="O16" s="96"/>
      <c r="P16" s="96"/>
      <c r="Q16" s="100"/>
      <c r="R16" s="95"/>
      <c r="S16" s="96"/>
      <c r="T16" s="96"/>
      <c r="U16" s="96"/>
      <c r="V16" s="96"/>
      <c r="W16" s="96"/>
      <c r="X16" s="96"/>
      <c r="Y16" s="97"/>
    </row>
    <row r="17" spans="2:26" s="10" customFormat="1" ht="33.75" hidden="1" customHeight="1">
      <c r="B17" s="101" t="s">
        <v>50</v>
      </c>
      <c r="C17" s="102"/>
      <c r="D17" s="103">
        <v>24</v>
      </c>
      <c r="E17" s="17" t="s">
        <v>51</v>
      </c>
      <c r="F17" s="104" t="s">
        <v>52</v>
      </c>
      <c r="G17" s="17">
        <v>150</v>
      </c>
      <c r="H17" s="18"/>
      <c r="I17" s="21">
        <v>0.6</v>
      </c>
      <c r="J17" s="22">
        <v>0</v>
      </c>
      <c r="K17" s="23">
        <v>16.95</v>
      </c>
      <c r="L17" s="105">
        <v>69</v>
      </c>
      <c r="M17" s="21">
        <v>0.01</v>
      </c>
      <c r="N17" s="25">
        <v>0.03</v>
      </c>
      <c r="O17" s="22">
        <v>19.5</v>
      </c>
      <c r="P17" s="22">
        <v>0</v>
      </c>
      <c r="Q17" s="23">
        <v>0</v>
      </c>
      <c r="R17" s="21">
        <v>24</v>
      </c>
      <c r="S17" s="22">
        <v>16.5</v>
      </c>
      <c r="T17" s="22">
        <v>13.5</v>
      </c>
      <c r="U17" s="22">
        <v>3.3</v>
      </c>
      <c r="V17" s="22">
        <v>417</v>
      </c>
      <c r="W17" s="22">
        <v>3.0000000000000001E-3</v>
      </c>
      <c r="X17" s="22">
        <v>5.0000000000000001E-4</v>
      </c>
      <c r="Y17" s="23">
        <v>1.4999999999999999E-2</v>
      </c>
    </row>
    <row r="18" spans="2:26" s="39" customFormat="1" ht="33.75" hidden="1" customHeight="1">
      <c r="B18" s="27"/>
      <c r="C18" s="106"/>
      <c r="D18" s="30">
        <v>31</v>
      </c>
      <c r="E18" s="29" t="s">
        <v>53</v>
      </c>
      <c r="F18" s="40" t="s">
        <v>54</v>
      </c>
      <c r="G18" s="41">
        <v>200</v>
      </c>
      <c r="H18" s="30"/>
      <c r="I18" s="42">
        <v>5.75</v>
      </c>
      <c r="J18" s="43">
        <v>8.7899999999999991</v>
      </c>
      <c r="K18" s="44">
        <v>8.75</v>
      </c>
      <c r="L18" s="45">
        <v>138.04</v>
      </c>
      <c r="M18" s="42">
        <v>0.04</v>
      </c>
      <c r="N18" s="47">
        <v>7.0000000000000007E-2</v>
      </c>
      <c r="O18" s="43">
        <v>5.25</v>
      </c>
      <c r="P18" s="43">
        <v>130</v>
      </c>
      <c r="Q18" s="44">
        <v>7.0000000000000007E-2</v>
      </c>
      <c r="R18" s="42">
        <v>33.81</v>
      </c>
      <c r="S18" s="43">
        <v>77.47</v>
      </c>
      <c r="T18" s="43">
        <v>20.29</v>
      </c>
      <c r="U18" s="43">
        <v>1.29</v>
      </c>
      <c r="V18" s="43">
        <v>275.49</v>
      </c>
      <c r="W18" s="43">
        <v>5.64E-3</v>
      </c>
      <c r="X18" s="43">
        <v>4.2999999999999997E-2</v>
      </c>
      <c r="Y18" s="44">
        <v>0.03</v>
      </c>
    </row>
    <row r="19" spans="2:26" s="39" customFormat="1" ht="33.75" hidden="1" customHeight="1">
      <c r="B19" s="107"/>
      <c r="C19" s="108" t="s">
        <v>34</v>
      </c>
      <c r="D19" s="109">
        <v>277</v>
      </c>
      <c r="E19" s="110"/>
      <c r="F19" s="111" t="s">
        <v>55</v>
      </c>
      <c r="G19" s="112">
        <v>90</v>
      </c>
      <c r="H19" s="113"/>
      <c r="I19" s="114">
        <v>11.61</v>
      </c>
      <c r="J19" s="115">
        <v>6.78</v>
      </c>
      <c r="K19" s="116">
        <v>6.37</v>
      </c>
      <c r="L19" s="117">
        <v>133.21</v>
      </c>
      <c r="M19" s="114">
        <v>0.08</v>
      </c>
      <c r="N19" s="118">
        <v>0.14000000000000001</v>
      </c>
      <c r="O19" s="115">
        <v>2.57</v>
      </c>
      <c r="P19" s="115">
        <v>170</v>
      </c>
      <c r="Q19" s="116">
        <v>0.42</v>
      </c>
      <c r="R19" s="114">
        <v>53.76</v>
      </c>
      <c r="S19" s="115">
        <v>162.26</v>
      </c>
      <c r="T19" s="115">
        <v>41.32</v>
      </c>
      <c r="U19" s="115">
        <v>1.18</v>
      </c>
      <c r="V19" s="115">
        <v>332.9</v>
      </c>
      <c r="W19" s="115">
        <v>7.7899999999999997E-2</v>
      </c>
      <c r="X19" s="115">
        <v>1.23E-2</v>
      </c>
      <c r="Y19" s="116">
        <v>0.36</v>
      </c>
    </row>
    <row r="20" spans="2:26" s="39" customFormat="1" ht="33.75" hidden="1" customHeight="1">
      <c r="B20" s="107"/>
      <c r="C20" s="119" t="s">
        <v>37</v>
      </c>
      <c r="D20" s="120">
        <v>148</v>
      </c>
      <c r="E20" s="120"/>
      <c r="F20" s="121" t="s">
        <v>56</v>
      </c>
      <c r="G20" s="122">
        <v>90</v>
      </c>
      <c r="H20" s="123"/>
      <c r="I20" s="124">
        <v>19.71</v>
      </c>
      <c r="J20" s="125">
        <v>15.75</v>
      </c>
      <c r="K20" s="126">
        <v>6.21</v>
      </c>
      <c r="L20" s="127">
        <v>245.34</v>
      </c>
      <c r="M20" s="124">
        <v>0.03</v>
      </c>
      <c r="N20" s="128">
        <v>0.11</v>
      </c>
      <c r="O20" s="125">
        <v>2.4</v>
      </c>
      <c r="P20" s="125">
        <v>173.7</v>
      </c>
      <c r="Q20" s="126">
        <v>0.21</v>
      </c>
      <c r="R20" s="124">
        <v>27.88</v>
      </c>
      <c r="S20" s="125">
        <v>104.45</v>
      </c>
      <c r="T20" s="125">
        <v>17.88</v>
      </c>
      <c r="U20" s="125">
        <v>0.49</v>
      </c>
      <c r="V20" s="125">
        <v>88.47</v>
      </c>
      <c r="W20" s="125">
        <v>0.11</v>
      </c>
      <c r="X20" s="125">
        <v>8.9999999999999998E-4</v>
      </c>
      <c r="Y20" s="126">
        <v>0.51</v>
      </c>
    </row>
    <row r="21" spans="2:26" s="39" customFormat="1" ht="33.75" hidden="1" customHeight="1">
      <c r="B21" s="107"/>
      <c r="C21" s="108" t="s">
        <v>34</v>
      </c>
      <c r="D21" s="109">
        <v>218</v>
      </c>
      <c r="E21" s="110" t="s">
        <v>40</v>
      </c>
      <c r="F21" s="111" t="s">
        <v>57</v>
      </c>
      <c r="G21" s="112">
        <v>150</v>
      </c>
      <c r="H21" s="113"/>
      <c r="I21" s="114">
        <v>4.1500000000000004</v>
      </c>
      <c r="J21" s="115">
        <v>10.86</v>
      </c>
      <c r="K21" s="116">
        <v>18.64</v>
      </c>
      <c r="L21" s="117">
        <v>189.12</v>
      </c>
      <c r="M21" s="114">
        <v>0.15</v>
      </c>
      <c r="N21" s="118">
        <v>0.19</v>
      </c>
      <c r="O21" s="115">
        <v>13.76</v>
      </c>
      <c r="P21" s="115">
        <v>400</v>
      </c>
      <c r="Q21" s="116">
        <v>0.09</v>
      </c>
      <c r="R21" s="114">
        <v>72.209999999999994</v>
      </c>
      <c r="S21" s="115">
        <v>101.36</v>
      </c>
      <c r="T21" s="115">
        <v>42.65</v>
      </c>
      <c r="U21" s="115">
        <v>1.6</v>
      </c>
      <c r="V21" s="115">
        <v>654.75</v>
      </c>
      <c r="W21" s="115">
        <v>6.4000000000000003E-3</v>
      </c>
      <c r="X21" s="115">
        <v>8.9999999999999998E-4</v>
      </c>
      <c r="Y21" s="116">
        <v>0.05</v>
      </c>
    </row>
    <row r="22" spans="2:26" s="39" customFormat="1" ht="33.75" hidden="1" customHeight="1">
      <c r="B22" s="107"/>
      <c r="C22" s="129" t="s">
        <v>37</v>
      </c>
      <c r="D22" s="130">
        <v>22</v>
      </c>
      <c r="E22" s="131" t="s">
        <v>40</v>
      </c>
      <c r="F22" s="132" t="s">
        <v>58</v>
      </c>
      <c r="G22" s="131">
        <v>150</v>
      </c>
      <c r="H22" s="123"/>
      <c r="I22" s="133">
        <v>2.4</v>
      </c>
      <c r="J22" s="134">
        <v>6.9</v>
      </c>
      <c r="K22" s="135">
        <v>14.1</v>
      </c>
      <c r="L22" s="136">
        <v>128.85</v>
      </c>
      <c r="M22" s="133">
        <v>0.09</v>
      </c>
      <c r="N22" s="137">
        <v>7.0000000000000001E-3</v>
      </c>
      <c r="O22" s="134">
        <v>21.27</v>
      </c>
      <c r="P22" s="134">
        <v>420</v>
      </c>
      <c r="Q22" s="135">
        <v>6.0000000000000001E-3</v>
      </c>
      <c r="R22" s="133">
        <v>47.33</v>
      </c>
      <c r="S22" s="134">
        <v>66.89</v>
      </c>
      <c r="T22" s="134">
        <v>29.4</v>
      </c>
      <c r="U22" s="134">
        <v>1.08</v>
      </c>
      <c r="V22" s="134">
        <v>35.24</v>
      </c>
      <c r="W22" s="134">
        <v>5.3E-3</v>
      </c>
      <c r="X22" s="134">
        <v>4.0000000000000002E-4</v>
      </c>
      <c r="Y22" s="135">
        <v>0.03</v>
      </c>
    </row>
    <row r="23" spans="2:26" s="10" customFormat="1" ht="43.5" hidden="1" customHeight="1">
      <c r="B23" s="138"/>
      <c r="C23" s="139"/>
      <c r="D23" s="140">
        <v>114</v>
      </c>
      <c r="E23" s="140" t="s">
        <v>59</v>
      </c>
      <c r="F23" s="141" t="s">
        <v>60</v>
      </c>
      <c r="G23" s="142">
        <v>200</v>
      </c>
      <c r="H23" s="143"/>
      <c r="I23" s="144">
        <v>0.2</v>
      </c>
      <c r="J23" s="145">
        <v>0</v>
      </c>
      <c r="K23" s="146">
        <v>11</v>
      </c>
      <c r="L23" s="147">
        <v>44.8</v>
      </c>
      <c r="M23" s="144">
        <v>0</v>
      </c>
      <c r="N23" s="148">
        <v>0</v>
      </c>
      <c r="O23" s="145">
        <v>0.08</v>
      </c>
      <c r="P23" s="145">
        <v>0</v>
      </c>
      <c r="Q23" s="146">
        <v>0</v>
      </c>
      <c r="R23" s="144">
        <v>13.56</v>
      </c>
      <c r="S23" s="145">
        <v>7.66</v>
      </c>
      <c r="T23" s="145">
        <v>4.08</v>
      </c>
      <c r="U23" s="145">
        <v>0.8</v>
      </c>
      <c r="V23" s="145">
        <v>0.68</v>
      </c>
      <c r="W23" s="145">
        <v>0</v>
      </c>
      <c r="X23" s="145">
        <v>0</v>
      </c>
      <c r="Y23" s="146">
        <v>0</v>
      </c>
    </row>
    <row r="24" spans="2:26" s="10" customFormat="1" ht="33.75" hidden="1" customHeight="1">
      <c r="B24" s="138"/>
      <c r="C24" s="139"/>
      <c r="D24" s="49">
        <v>119</v>
      </c>
      <c r="E24" s="29" t="s">
        <v>44</v>
      </c>
      <c r="F24" s="149" t="s">
        <v>61</v>
      </c>
      <c r="G24" s="29">
        <v>45</v>
      </c>
      <c r="H24" s="32"/>
      <c r="I24" s="54">
        <v>3.19</v>
      </c>
      <c r="J24" s="55">
        <v>0.31</v>
      </c>
      <c r="K24" s="56">
        <v>19.89</v>
      </c>
      <c r="L24" s="57">
        <v>108</v>
      </c>
      <c r="M24" s="54">
        <v>0.05</v>
      </c>
      <c r="N24" s="55">
        <v>0.02</v>
      </c>
      <c r="O24" s="55">
        <v>0</v>
      </c>
      <c r="P24" s="55">
        <v>0</v>
      </c>
      <c r="Q24" s="56">
        <v>0</v>
      </c>
      <c r="R24" s="54">
        <v>16.649999999999999</v>
      </c>
      <c r="S24" s="55">
        <v>98.1</v>
      </c>
      <c r="T24" s="55">
        <v>29.25</v>
      </c>
      <c r="U24" s="55">
        <v>1.26</v>
      </c>
      <c r="V24" s="55">
        <v>41.85</v>
      </c>
      <c r="W24" s="55">
        <v>2E-3</v>
      </c>
      <c r="X24" s="55">
        <v>3.0000000000000001E-3</v>
      </c>
      <c r="Y24" s="56">
        <v>0</v>
      </c>
    </row>
    <row r="25" spans="2:26" s="10" customFormat="1" ht="33.75" hidden="1" customHeight="1">
      <c r="B25" s="138"/>
      <c r="C25" s="139"/>
      <c r="D25" s="29">
        <v>120</v>
      </c>
      <c r="E25" s="29" t="s">
        <v>46</v>
      </c>
      <c r="F25" s="149" t="s">
        <v>47</v>
      </c>
      <c r="G25" s="29">
        <v>25</v>
      </c>
      <c r="H25" s="32"/>
      <c r="I25" s="54">
        <v>1.42</v>
      </c>
      <c r="J25" s="55">
        <v>0.27</v>
      </c>
      <c r="K25" s="56">
        <v>9.3000000000000007</v>
      </c>
      <c r="L25" s="57">
        <v>45.32</v>
      </c>
      <c r="M25" s="54">
        <v>0.02</v>
      </c>
      <c r="N25" s="55">
        <v>0.03</v>
      </c>
      <c r="O25" s="55">
        <v>0.1</v>
      </c>
      <c r="P25" s="55">
        <v>0</v>
      </c>
      <c r="Q25" s="56">
        <v>0</v>
      </c>
      <c r="R25" s="150">
        <v>8.5</v>
      </c>
      <c r="S25" s="55">
        <v>30</v>
      </c>
      <c r="T25" s="55">
        <v>10.25</v>
      </c>
      <c r="U25" s="55">
        <v>0.56999999999999995</v>
      </c>
      <c r="V25" s="55">
        <v>91.87</v>
      </c>
      <c r="W25" s="55">
        <v>2.5000000000000001E-3</v>
      </c>
      <c r="X25" s="55">
        <v>2.5000000000000001E-3</v>
      </c>
      <c r="Y25" s="56">
        <v>0.02</v>
      </c>
    </row>
    <row r="26" spans="2:26" s="39" customFormat="1" ht="33.75" hidden="1" customHeight="1">
      <c r="B26" s="107"/>
      <c r="C26" s="108" t="s">
        <v>34</v>
      </c>
      <c r="D26" s="109"/>
      <c r="E26" s="113"/>
      <c r="F26" s="151" t="s">
        <v>48</v>
      </c>
      <c r="G26" s="152">
        <f>G17+G18+G19+G21+G23+G24+G25</f>
        <v>860</v>
      </c>
      <c r="H26" s="153">
        <f t="shared" ref="H26:Y26" si="2">H17+H18+H19+H21+H23+H24+H25</f>
        <v>0</v>
      </c>
      <c r="I26" s="154">
        <f t="shared" si="2"/>
        <v>26.92</v>
      </c>
      <c r="J26" s="155">
        <f t="shared" si="2"/>
        <v>27.009999999999998</v>
      </c>
      <c r="K26" s="156">
        <f t="shared" si="2"/>
        <v>90.899999999999991</v>
      </c>
      <c r="L26" s="157">
        <f t="shared" si="2"/>
        <v>727.49</v>
      </c>
      <c r="M26" s="154">
        <f t="shared" si="2"/>
        <v>0.35000000000000003</v>
      </c>
      <c r="N26" s="155">
        <f t="shared" si="2"/>
        <v>0.48000000000000009</v>
      </c>
      <c r="O26" s="155">
        <f t="shared" si="2"/>
        <v>41.26</v>
      </c>
      <c r="P26" s="155">
        <f t="shared" si="2"/>
        <v>700</v>
      </c>
      <c r="Q26" s="156">
        <f t="shared" si="2"/>
        <v>0.57999999999999996</v>
      </c>
      <c r="R26" s="153">
        <f t="shared" si="2"/>
        <v>222.48999999999998</v>
      </c>
      <c r="S26" s="155">
        <f t="shared" si="2"/>
        <v>493.35</v>
      </c>
      <c r="T26" s="155">
        <f t="shared" si="2"/>
        <v>161.33999999999997</v>
      </c>
      <c r="U26" s="155">
        <f t="shared" si="2"/>
        <v>10</v>
      </c>
      <c r="V26" s="155">
        <f t="shared" si="2"/>
        <v>1814.54</v>
      </c>
      <c r="W26" s="155">
        <f t="shared" si="2"/>
        <v>9.7439999999999999E-2</v>
      </c>
      <c r="X26" s="155">
        <f t="shared" si="2"/>
        <v>6.2199999999999998E-2</v>
      </c>
      <c r="Y26" s="156">
        <f t="shared" si="2"/>
        <v>0.47499999999999998</v>
      </c>
    </row>
    <row r="27" spans="2:26" s="39" customFormat="1" ht="33.75" hidden="1" customHeight="1">
      <c r="B27" s="107"/>
      <c r="C27" s="119" t="s">
        <v>37</v>
      </c>
      <c r="D27" s="120"/>
      <c r="E27" s="158"/>
      <c r="F27" s="159" t="s">
        <v>48</v>
      </c>
      <c r="G27" s="160">
        <f>G17+G18+G20+G22+G23+G24+G25</f>
        <v>860</v>
      </c>
      <c r="H27" s="161">
        <f t="shared" ref="H27:Y27" si="3">H17+H18+H20+H22+H23+H24+H25</f>
        <v>0</v>
      </c>
      <c r="I27" s="162">
        <f t="shared" si="3"/>
        <v>33.270000000000003</v>
      </c>
      <c r="J27" s="163">
        <f t="shared" si="3"/>
        <v>32.019999999999996</v>
      </c>
      <c r="K27" s="164">
        <f t="shared" si="3"/>
        <v>86.2</v>
      </c>
      <c r="L27" s="165">
        <f t="shared" si="3"/>
        <v>779.35</v>
      </c>
      <c r="M27" s="162">
        <f t="shared" si="3"/>
        <v>0.23999999999999996</v>
      </c>
      <c r="N27" s="163">
        <f t="shared" si="3"/>
        <v>0.26700000000000002</v>
      </c>
      <c r="O27" s="163">
        <f t="shared" si="3"/>
        <v>48.6</v>
      </c>
      <c r="P27" s="163">
        <f t="shared" si="3"/>
        <v>723.7</v>
      </c>
      <c r="Q27" s="164">
        <f t="shared" si="3"/>
        <v>0.28600000000000003</v>
      </c>
      <c r="R27" s="161">
        <f t="shared" si="3"/>
        <v>171.73</v>
      </c>
      <c r="S27" s="163">
        <f t="shared" si="3"/>
        <v>401.07000000000005</v>
      </c>
      <c r="T27" s="163">
        <f t="shared" si="3"/>
        <v>124.64999999999999</v>
      </c>
      <c r="U27" s="163">
        <f t="shared" si="3"/>
        <v>8.7900000000000009</v>
      </c>
      <c r="V27" s="163">
        <f t="shared" si="3"/>
        <v>950.6</v>
      </c>
      <c r="W27" s="163">
        <f t="shared" si="3"/>
        <v>0.12844</v>
      </c>
      <c r="X27" s="163">
        <f t="shared" si="3"/>
        <v>5.0299999999999997E-2</v>
      </c>
      <c r="Y27" s="164">
        <f t="shared" si="3"/>
        <v>0.60500000000000009</v>
      </c>
    </row>
    <row r="28" spans="2:26" s="39" customFormat="1" ht="33.75" hidden="1" customHeight="1">
      <c r="B28" s="107"/>
      <c r="C28" s="108" t="s">
        <v>34</v>
      </c>
      <c r="D28" s="166"/>
      <c r="E28" s="167"/>
      <c r="F28" s="168" t="s">
        <v>49</v>
      </c>
      <c r="G28" s="169"/>
      <c r="H28" s="167"/>
      <c r="I28" s="114"/>
      <c r="J28" s="115"/>
      <c r="K28" s="116"/>
      <c r="L28" s="170">
        <f>L26/23.5</f>
        <v>30.957021276595746</v>
      </c>
      <c r="M28" s="114"/>
      <c r="N28" s="115"/>
      <c r="O28" s="115"/>
      <c r="P28" s="115"/>
      <c r="Q28" s="116"/>
      <c r="R28" s="171"/>
      <c r="S28" s="115"/>
      <c r="T28" s="115"/>
      <c r="U28" s="115"/>
      <c r="V28" s="115"/>
      <c r="W28" s="115"/>
      <c r="X28" s="115"/>
      <c r="Y28" s="116"/>
    </row>
    <row r="29" spans="2:26" s="39" customFormat="1" ht="33.75" hidden="1" customHeight="1" thickBot="1">
      <c r="B29" s="172"/>
      <c r="C29" s="173" t="s">
        <v>37</v>
      </c>
      <c r="D29" s="174"/>
      <c r="E29" s="175"/>
      <c r="F29" s="176" t="s">
        <v>49</v>
      </c>
      <c r="G29" s="174"/>
      <c r="H29" s="175"/>
      <c r="I29" s="177"/>
      <c r="J29" s="178"/>
      <c r="K29" s="179"/>
      <c r="L29" s="180">
        <f>L27/23.5</f>
        <v>33.163829787234043</v>
      </c>
      <c r="M29" s="177"/>
      <c r="N29" s="181"/>
      <c r="O29" s="178"/>
      <c r="P29" s="178"/>
      <c r="Q29" s="179"/>
      <c r="R29" s="177"/>
      <c r="S29" s="178"/>
      <c r="T29" s="178"/>
      <c r="U29" s="178"/>
      <c r="V29" s="178"/>
      <c r="W29" s="178"/>
      <c r="X29" s="178"/>
      <c r="Y29" s="179"/>
    </row>
    <row r="30" spans="2:26" s="39" customFormat="1" ht="33.75" hidden="1" customHeight="1">
      <c r="B30" s="182"/>
      <c r="C30" s="183"/>
      <c r="D30" s="184"/>
      <c r="E30" s="185"/>
      <c r="F30" s="186"/>
      <c r="G30" s="184"/>
      <c r="H30" s="184"/>
      <c r="I30" s="184"/>
      <c r="J30" s="184"/>
      <c r="K30" s="184"/>
      <c r="L30" s="187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2:26" hidden="1">
      <c r="B31" s="188"/>
      <c r="C31" s="189"/>
      <c r="D31" s="189"/>
      <c r="E31" s="188"/>
      <c r="F31" s="188"/>
      <c r="G31" s="188"/>
      <c r="H31" s="190"/>
      <c r="I31" s="191"/>
      <c r="J31" s="190"/>
      <c r="K31" s="188"/>
      <c r="L31" s="192"/>
      <c r="M31" s="188"/>
      <c r="N31" s="188"/>
      <c r="O31" s="188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2:26" ht="18.75" hidden="1">
      <c r="B32" s="194" t="s">
        <v>62</v>
      </c>
      <c r="C32" s="195"/>
      <c r="D32" s="196"/>
      <c r="E32" s="196"/>
      <c r="F32" s="197"/>
      <c r="G32" s="198"/>
      <c r="H32" s="199"/>
      <c r="I32" s="199"/>
      <c r="J32" s="199"/>
      <c r="K32" s="199"/>
    </row>
    <row r="33" spans="2:11" ht="18.75" hidden="1">
      <c r="B33" s="200" t="s">
        <v>63</v>
      </c>
      <c r="C33" s="201"/>
      <c r="D33" s="202"/>
      <c r="E33" s="202"/>
      <c r="F33" s="197"/>
      <c r="G33" s="198"/>
      <c r="H33" s="199"/>
      <c r="I33" s="199"/>
      <c r="J33" s="199"/>
      <c r="K33" s="199"/>
    </row>
    <row r="34" spans="2:11" ht="18.75">
      <c r="B34" s="203"/>
      <c r="C34" s="203"/>
      <c r="D34" s="204"/>
      <c r="E34" s="203"/>
      <c r="F34" s="197"/>
      <c r="G34" s="198"/>
      <c r="H34" s="199"/>
      <c r="I34" s="199"/>
      <c r="J34" s="199"/>
      <c r="K34" s="199"/>
    </row>
    <row r="35" spans="2:11">
      <c r="E35" s="199"/>
      <c r="F35" s="199"/>
      <c r="G35" s="199"/>
      <c r="H35" s="199"/>
      <c r="I35" s="199"/>
      <c r="J35" s="199"/>
      <c r="K35" s="199"/>
    </row>
    <row r="36" spans="2:11">
      <c r="E36" s="199"/>
      <c r="F36" s="199"/>
      <c r="G36" s="199"/>
      <c r="H36" s="199"/>
      <c r="I36" s="199"/>
      <c r="J36" s="199"/>
      <c r="K36" s="199"/>
    </row>
    <row r="37" spans="2:11">
      <c r="E37" s="199"/>
      <c r="F37" s="199"/>
      <c r="G37" s="199"/>
      <c r="H37" s="199"/>
      <c r="I37" s="199"/>
      <c r="J37" s="199"/>
      <c r="K37" s="199"/>
    </row>
    <row r="38" spans="2:11">
      <c r="E38" s="199"/>
      <c r="F38" s="199"/>
      <c r="G38" s="199"/>
      <c r="H38" s="199"/>
      <c r="I38" s="199"/>
      <c r="J38" s="199"/>
      <c r="K38" s="199"/>
    </row>
    <row r="39" spans="2:11">
      <c r="E39" s="199"/>
      <c r="F39" s="199"/>
      <c r="G39" s="199"/>
      <c r="H39" s="199"/>
      <c r="I39" s="199"/>
      <c r="J39" s="199"/>
      <c r="K39" s="199"/>
    </row>
    <row r="40" spans="2:11">
      <c r="E40" s="199"/>
      <c r="F40" s="199"/>
      <c r="G40" s="199"/>
      <c r="H40" s="199"/>
      <c r="I40" s="199"/>
      <c r="J40" s="199"/>
      <c r="K40" s="199"/>
    </row>
    <row r="41" spans="2:11">
      <c r="E41" s="199"/>
      <c r="F41" s="199"/>
      <c r="G41" s="199"/>
      <c r="H41" s="199"/>
      <c r="I41" s="199"/>
      <c r="J41" s="199"/>
      <c r="K41" s="199"/>
    </row>
    <row r="44" spans="2:11">
      <c r="D44" s="221">
        <v>44848</v>
      </c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2022-08-30T05:22:51Z</dcterms:created>
  <dcterms:modified xsi:type="dcterms:W3CDTF">2022-10-25T05:33:53Z</dcterms:modified>
</cp:coreProperties>
</file>