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7 день" sheetId="2" r:id="rId1"/>
    <sheet name="Лист1" sheetId="1" r:id="rId2"/>
  </sheets>
  <calcPr calcId="124519"/>
</workbook>
</file>

<file path=xl/calcChain.xml><?xml version="1.0" encoding="utf-8"?>
<calcChain xmlns="http://schemas.openxmlformats.org/spreadsheetml/2006/main">
  <c r="W20" i="2"/>
  <c r="V20"/>
  <c r="U20"/>
  <c r="T20"/>
  <c r="S20"/>
  <c r="R20"/>
  <c r="Q20"/>
  <c r="P20"/>
  <c r="O20"/>
  <c r="N20"/>
  <c r="M20"/>
  <c r="L20"/>
  <c r="K20"/>
  <c r="J20"/>
  <c r="J21" s="1"/>
  <c r="I20"/>
  <c r="H20"/>
  <c r="G20"/>
  <c r="E20"/>
  <c r="W11"/>
  <c r="V11"/>
  <c r="U11"/>
  <c r="T11"/>
  <c r="S11"/>
  <c r="R11"/>
  <c r="Q11"/>
  <c r="P11"/>
  <c r="O11"/>
  <c r="N11"/>
  <c r="M11"/>
  <c r="L11"/>
  <c r="K11"/>
  <c r="J11"/>
  <c r="J12" s="1"/>
  <c r="I11"/>
  <c r="H11"/>
  <c r="G11"/>
  <c r="F11"/>
  <c r="E11"/>
</calcChain>
</file>

<file path=xl/sharedStrings.xml><?xml version="1.0" encoding="utf-8"?>
<sst xmlns="http://schemas.openxmlformats.org/spreadsheetml/2006/main" count="60" uniqueCount="54">
  <si>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</si>
  <si>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</si>
  <si>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</si>
  <si>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</si>
  <si>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</si>
  <si>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</si>
  <si>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</si>
  <si>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</si>
  <si>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</si>
  <si>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</si>
  <si>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</si>
  <si>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</si>
  <si>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</si>
  <si>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</si>
  <si>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</si>
  <si>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</si>
  <si>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</si>
  <si>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</si>
  <si>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</si>
  <si>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</si>
  <si>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</si>
  <si>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</si>
  <si>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</si>
  <si>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</si>
  <si>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</si>
  <si>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</si>
  <si>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</si>
  <si>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</si>
  <si>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</si>
  <si>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закуска</t>
  </si>
  <si>
    <t>Фрукты в ассортименте (груша)</t>
  </si>
  <si>
    <t>Завтрак</t>
  </si>
  <si>
    <t>Горячий сэндвич с сыром</t>
  </si>
  <si>
    <t>горячее блюдо</t>
  </si>
  <si>
    <t>Омлет натуральный</t>
  </si>
  <si>
    <t>гор. Напиток</t>
  </si>
  <si>
    <t>Чай с облепихой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</si>
  <si>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</si>
  <si>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</si>
  <si>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</si>
  <si>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</si>
  <si>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</si>
  <si>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</si>
  <si>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Салат из свежих огурцов</t>
  </si>
  <si>
    <t>1 блюдо</t>
  </si>
  <si>
    <t>Борщ с мясом и сметаной</t>
  </si>
  <si>
    <t>2 блюдо</t>
  </si>
  <si>
    <t xml:space="preserve"> Биточек из птицы</t>
  </si>
  <si>
    <t>гарнир</t>
  </si>
  <si>
    <t xml:space="preserve">Картофель запеченный </t>
  </si>
  <si>
    <t xml:space="preserve">Чай с сахаром </t>
  </si>
  <si>
    <t>хлеб пшеничный</t>
  </si>
  <si>
    <t>Хлеб пшеничный</t>
  </si>
  <si>
    <t>МБОУ "Карагайлинская ООШ"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</si>
</sst>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2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17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/>
    <xf numFmtId="0" fontId="6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3" xfId="0" applyFont="1" applyBorder="1"/>
    <xf numFmtId="0" fontId="7" fillId="0" borderId="0" xfId="0" applyFont="1"/>
    <xf numFmtId="0" fontId="3" fillId="0" borderId="9" xfId="0" applyFont="1" applyBorder="1"/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/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3" fillId="0" borderId="16" xfId="0" applyFont="1" applyBorder="1"/>
    <xf numFmtId="0" fontId="8" fillId="0" borderId="17" xfId="0" applyFont="1" applyBorder="1" applyAlignment="1">
      <alignment horizontal="center"/>
    </xf>
    <xf numFmtId="0" fontId="8" fillId="0" borderId="18" xfId="0" applyFont="1" applyBorder="1"/>
    <xf numFmtId="0" fontId="8" fillId="0" borderId="17" xfId="0" applyFont="1" applyBorder="1" applyAlignment="1">
      <alignment wrapText="1"/>
    </xf>
    <xf numFmtId="0" fontId="8" fillId="0" borderId="18" xfId="0" applyFont="1" applyBorder="1" applyAlignment="1">
      <alignment horizontal="center" vertical="center" wrapText="1"/>
    </xf>
    <xf numFmtId="0" fontId="9" fillId="0" borderId="19" xfId="0" applyFont="1" applyBorder="1"/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8" fillId="0" borderId="16" xfId="0" applyFont="1" applyBorder="1"/>
    <xf numFmtId="0" fontId="8" fillId="2" borderId="24" xfId="0" applyFont="1" applyFill="1" applyBorder="1" applyAlignment="1">
      <alignment horizontal="center"/>
    </xf>
    <xf numFmtId="0" fontId="8" fillId="0" borderId="25" xfId="0" applyFont="1" applyBorder="1" applyAlignment="1"/>
    <xf numFmtId="0" fontId="8" fillId="0" borderId="24" xfId="0" applyFont="1" applyBorder="1" applyAlignment="1">
      <alignment wrapText="1"/>
    </xf>
    <xf numFmtId="0" fontId="8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8" fillId="2" borderId="16" xfId="0" applyFont="1" applyFill="1" applyBorder="1"/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/>
    <xf numFmtId="0" fontId="8" fillId="0" borderId="24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9" fillId="0" borderId="19" xfId="0" applyFont="1" applyFill="1" applyBorder="1"/>
    <xf numFmtId="0" fontId="10" fillId="0" borderId="24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7" fillId="2" borderId="0" xfId="0" applyFont="1" applyFill="1"/>
    <xf numFmtId="0" fontId="11" fillId="0" borderId="3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4" xfId="0" applyFont="1" applyBorder="1"/>
    <xf numFmtId="0" fontId="8" fillId="0" borderId="31" xfId="0" applyFont="1" applyBorder="1" applyAlignment="1">
      <alignment horizontal="center"/>
    </xf>
    <xf numFmtId="164" fontId="10" fillId="0" borderId="24" xfId="0" applyNumberFormat="1" applyFont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8" fillId="2" borderId="25" xfId="0" applyFont="1" applyFill="1" applyBorder="1" applyAlignment="1"/>
    <xf numFmtId="0" fontId="4" fillId="2" borderId="24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8" fillId="2" borderId="9" xfId="0" applyFont="1" applyFill="1" applyBorder="1"/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/>
    <xf numFmtId="0" fontId="4" fillId="2" borderId="34" xfId="0" applyFont="1" applyFill="1" applyBorder="1" applyAlignment="1">
      <alignment horizontal="left"/>
    </xf>
    <xf numFmtId="0" fontId="8" fillId="2" borderId="36" xfId="0" applyFont="1" applyFill="1" applyBorder="1" applyAlignment="1">
      <alignment horizontal="center"/>
    </xf>
    <xf numFmtId="0" fontId="6" fillId="2" borderId="37" xfId="0" applyFont="1" applyFill="1" applyBorder="1"/>
    <xf numFmtId="0" fontId="10" fillId="2" borderId="38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164" fontId="4" fillId="2" borderId="34" xfId="0" applyNumberFormat="1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8" fillId="0" borderId="1" xfId="0" applyFont="1" applyBorder="1"/>
    <xf numFmtId="0" fontId="8" fillId="2" borderId="43" xfId="0" applyFont="1" applyFill="1" applyBorder="1" applyAlignment="1">
      <alignment horizontal="center"/>
    </xf>
    <xf numFmtId="0" fontId="8" fillId="0" borderId="29" xfId="0" applyFont="1" applyBorder="1"/>
    <xf numFmtId="0" fontId="8" fillId="2" borderId="43" xfId="0" applyFont="1" applyFill="1" applyBorder="1" applyAlignment="1">
      <alignment wrapText="1"/>
    </xf>
    <xf numFmtId="0" fontId="12" fillId="0" borderId="29" xfId="0" applyFont="1" applyBorder="1" applyAlignment="1">
      <alignment horizontal="center" vertical="center" wrapText="1"/>
    </xf>
    <xf numFmtId="0" fontId="8" fillId="0" borderId="43" xfId="0" applyFont="1" applyBorder="1"/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8" fillId="0" borderId="24" xfId="0" applyFont="1" applyFill="1" applyBorder="1"/>
    <xf numFmtId="0" fontId="8" fillId="0" borderId="32" xfId="0" applyFont="1" applyFill="1" applyBorder="1" applyAlignment="1">
      <alignment horizontal="center" vertical="center" wrapText="1"/>
    </xf>
    <xf numFmtId="0" fontId="10" fillId="0" borderId="27" xfId="1" applyFont="1" applyBorder="1" applyAlignment="1">
      <alignment horizontal="center"/>
    </xf>
    <xf numFmtId="0" fontId="10" fillId="0" borderId="19" xfId="1" applyFont="1" applyBorder="1" applyAlignment="1">
      <alignment horizontal="center"/>
    </xf>
    <xf numFmtId="0" fontId="10" fillId="0" borderId="28" xfId="1" applyFont="1" applyBorder="1" applyAlignment="1">
      <alignment horizontal="center"/>
    </xf>
    <xf numFmtId="0" fontId="10" fillId="0" borderId="24" xfId="1" applyFont="1" applyBorder="1" applyAlignment="1">
      <alignment horizontal="center"/>
    </xf>
    <xf numFmtId="0" fontId="10" fillId="0" borderId="33" xfId="1" applyFont="1" applyBorder="1" applyAlignment="1">
      <alignment horizontal="center"/>
    </xf>
    <xf numFmtId="0" fontId="10" fillId="0" borderId="48" xfId="1" applyFont="1" applyBorder="1" applyAlignment="1">
      <alignment horizontal="center"/>
    </xf>
    <xf numFmtId="0" fontId="6" fillId="2" borderId="16" xfId="0" applyFont="1" applyFill="1" applyBorder="1"/>
    <xf numFmtId="0" fontId="8" fillId="2" borderId="24" xfId="0" applyFont="1" applyFill="1" applyBorder="1" applyAlignment="1"/>
    <xf numFmtId="0" fontId="8" fillId="2" borderId="32" xfId="0" applyFont="1" applyFill="1" applyBorder="1" applyAlignment="1">
      <alignment horizontal="left" wrapText="1"/>
    </xf>
    <xf numFmtId="0" fontId="8" fillId="2" borderId="24" xfId="0" applyFont="1" applyFill="1" applyBorder="1" applyAlignment="1">
      <alignment horizontal="center" wrapText="1"/>
    </xf>
    <xf numFmtId="0" fontId="8" fillId="2" borderId="32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 wrapText="1"/>
    </xf>
    <xf numFmtId="0" fontId="10" fillId="2" borderId="19" xfId="0" applyFont="1" applyFill="1" applyBorder="1" applyAlignment="1">
      <alignment horizontal="center" wrapText="1"/>
    </xf>
    <xf numFmtId="0" fontId="10" fillId="2" borderId="30" xfId="0" applyFont="1" applyFill="1" applyBorder="1" applyAlignment="1">
      <alignment horizontal="center" wrapText="1"/>
    </xf>
    <xf numFmtId="0" fontId="10" fillId="2" borderId="32" xfId="0" applyFont="1" applyFill="1" applyBorder="1" applyAlignment="1">
      <alignment horizontal="center" wrapText="1"/>
    </xf>
    <xf numFmtId="0" fontId="8" fillId="2" borderId="24" xfId="0" applyFont="1" applyFill="1" applyBorder="1"/>
    <xf numFmtId="0" fontId="8" fillId="2" borderId="32" xfId="0" applyFont="1" applyFill="1" applyBorder="1" applyAlignment="1">
      <alignment wrapText="1"/>
    </xf>
    <xf numFmtId="0" fontId="10" fillId="2" borderId="27" xfId="1" applyFont="1" applyFill="1" applyBorder="1" applyAlignment="1">
      <alignment horizontal="center"/>
    </xf>
    <xf numFmtId="0" fontId="10" fillId="2" borderId="19" xfId="1" applyFont="1" applyFill="1" applyBorder="1" applyAlignment="1">
      <alignment horizontal="center"/>
    </xf>
    <xf numFmtId="0" fontId="10" fillId="2" borderId="30" xfId="1" applyFont="1" applyFill="1" applyBorder="1" applyAlignment="1">
      <alignment horizontal="center"/>
    </xf>
    <xf numFmtId="0" fontId="10" fillId="2" borderId="32" xfId="1" applyFont="1" applyFill="1" applyBorder="1" applyAlignment="1">
      <alignment horizontal="center"/>
    </xf>
    <xf numFmtId="0" fontId="6" fillId="0" borderId="16" xfId="0" applyFont="1" applyBorder="1"/>
    <xf numFmtId="0" fontId="8" fillId="0" borderId="32" xfId="0" applyFont="1" applyBorder="1"/>
    <xf numFmtId="0" fontId="11" fillId="0" borderId="32" xfId="0" applyFont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/>
    </xf>
    <xf numFmtId="0" fontId="8" fillId="2" borderId="32" xfId="0" applyFont="1" applyFill="1" applyBorder="1"/>
    <xf numFmtId="0" fontId="6" fillId="2" borderId="32" xfId="0" applyFont="1" applyFill="1" applyBorder="1"/>
    <xf numFmtId="164" fontId="10" fillId="2" borderId="32" xfId="0" applyNumberFormat="1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0" fontId="8" fillId="2" borderId="49" xfId="0" applyFont="1" applyFill="1" applyBorder="1" applyAlignment="1"/>
    <xf numFmtId="0" fontId="4" fillId="2" borderId="32" xfId="0" applyFont="1" applyFill="1" applyBorder="1" applyAlignment="1">
      <alignment horizontal="left"/>
    </xf>
    <xf numFmtId="0" fontId="8" fillId="2" borderId="41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164" fontId="8" fillId="2" borderId="41" xfId="0" applyNumberFormat="1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6" fillId="2" borderId="9" xfId="0" applyFont="1" applyFill="1" applyBorder="1"/>
    <xf numFmtId="0" fontId="8" fillId="2" borderId="34" xfId="0" applyFont="1" applyFill="1" applyBorder="1" applyAlignment="1"/>
    <xf numFmtId="0" fontId="4" fillId="2" borderId="37" xfId="0" applyFont="1" applyFill="1" applyBorder="1" applyAlignment="1">
      <alignment horizontal="left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2" fontId="3" fillId="2" borderId="37" xfId="0" applyNumberFormat="1" applyFont="1" applyFill="1" applyBorder="1" applyAlignment="1">
      <alignment horizontal="center"/>
    </xf>
    <xf numFmtId="0" fontId="8" fillId="2" borderId="50" xfId="0" applyFont="1" applyFill="1" applyBorder="1" applyAlignment="1">
      <alignment horizontal="center"/>
    </xf>
    <xf numFmtId="0" fontId="0" fillId="0" borderId="0" xfId="0" applyFont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2" borderId="0" xfId="0" applyFont="1" applyFill="1"/>
    <xf numFmtId="0" fontId="0" fillId="2" borderId="0" xfId="0" applyFont="1" applyFill="1" applyBorder="1"/>
    <xf numFmtId="0" fontId="14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/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3" xfId="0" applyFont="1" applyBorder="1" applyAlignment="1"/>
    <xf numFmtId="0" fontId="6" fillId="0" borderId="8" xfId="0" applyFont="1" applyBorder="1" applyAlignment="1"/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5" fillId="2" borderId="0" xfId="0" applyFont="1" applyFill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W22"/>
  <sheetViews>
    <sheetView tabSelected="1" zoomScale="60" zoomScaleNormal="60" workbookViewId="0">
      <selection activeCell="A3" sqref="A3"/>
    </sheetView>
  </sheetViews>
  <sheetFormatPr defaultRowHeight="15"/>
  <cols>
    <col min="1" max="1" width="16.85546875" customWidth="1"/>
    <col min="2" max="2" width="15.7109375" style="165" customWidth="1"/>
    <col min="3" max="3" width="22.42578125" style="166" customWidth="1"/>
    <col min="4" max="4" width="78.42578125" customWidth="1"/>
    <col min="5" max="5" width="15.42578125" customWidth="1"/>
    <col min="6" max="6" width="15.7109375" customWidth="1"/>
    <col min="8" max="8" width="11.28515625" customWidth="1"/>
    <col min="9" max="9" width="12.85546875" customWidth="1"/>
    <col min="10" max="10" width="20.7109375" customWidth="1"/>
    <col min="11" max="11" width="0.28515625" customWidth="1"/>
    <col min="12" max="14" width="9.140625" hidden="1" customWidth="1"/>
    <col min="15" max="15" width="9.85546875" hidden="1" customWidth="1"/>
    <col min="16" max="20" width="9.140625" hidden="1" customWidth="1"/>
    <col min="21" max="21" width="11" hidden="1" customWidth="1"/>
    <col min="22" max="22" width="11.28515625" hidden="1" customWidth="1"/>
    <col min="23" max="23" width="9.140625" hidden="1" customWidth="1"/>
  </cols>
  <sheetData>
    <row r="2" spans="1:23" ht="48" customHeight="1">
      <c r="A2" s="1"/>
      <c r="B2" s="2"/>
      <c r="C2" s="173" t="s">
        <v>53</v>
      </c>
      <c r="D2" s="1"/>
      <c r="E2" s="3" t="s">
        <v>0</v>
      </c>
      <c r="F2" s="4">
        <v>17</v>
      </c>
      <c r="G2" s="1"/>
      <c r="J2" s="3"/>
      <c r="K2" s="5"/>
      <c r="L2" s="6"/>
      <c r="M2" s="7"/>
    </row>
    <row r="3" spans="1:23" ht="15.75" thickBot="1">
      <c r="A3" s="6"/>
      <c r="B3" s="8"/>
      <c r="C3" s="9"/>
      <c r="D3" s="6"/>
      <c r="E3" s="6"/>
      <c r="F3" s="6"/>
      <c r="G3" s="6"/>
      <c r="H3" s="6"/>
      <c r="I3" s="6"/>
      <c r="J3" s="6"/>
      <c r="K3" s="6"/>
      <c r="L3" s="6"/>
      <c r="M3" s="7"/>
    </row>
    <row r="4" spans="1:23" s="19" customFormat="1" ht="21.75" customHeight="1" thickBot="1">
      <c r="A4" s="10"/>
      <c r="B4" s="11" t="s">
        <v>1</v>
      </c>
      <c r="C4" s="12"/>
      <c r="D4" s="13"/>
      <c r="E4" s="11"/>
      <c r="F4" s="14"/>
      <c r="G4" s="15" t="s">
        <v>2</v>
      </c>
      <c r="H4" s="16"/>
      <c r="I4" s="17"/>
      <c r="J4" s="18" t="s">
        <v>3</v>
      </c>
      <c r="K4" s="167" t="s">
        <v>4</v>
      </c>
      <c r="L4" s="168"/>
      <c r="M4" s="169"/>
      <c r="N4" s="169"/>
      <c r="O4" s="170"/>
      <c r="P4" s="171" t="s">
        <v>5</v>
      </c>
      <c r="Q4" s="168"/>
      <c r="R4" s="168"/>
      <c r="S4" s="168"/>
      <c r="T4" s="168"/>
      <c r="U4" s="168"/>
      <c r="V4" s="168"/>
      <c r="W4" s="172"/>
    </row>
    <row r="5" spans="1:23" s="19" customFormat="1" ht="46.5" thickBot="1">
      <c r="A5" s="20" t="s">
        <v>6</v>
      </c>
      <c r="B5" s="21" t="s">
        <v>7</v>
      </c>
      <c r="C5" s="22" t="s">
        <v>8</v>
      </c>
      <c r="D5" s="23" t="s">
        <v>9</v>
      </c>
      <c r="E5" s="21" t="s">
        <v>10</v>
      </c>
      <c r="F5" s="24" t="s">
        <v>11</v>
      </c>
      <c r="G5" s="25" t="s">
        <v>12</v>
      </c>
      <c r="H5" s="26" t="s">
        <v>13</v>
      </c>
      <c r="I5" s="27" t="s">
        <v>14</v>
      </c>
      <c r="J5" s="28" t="s">
        <v>15</v>
      </c>
      <c r="K5" s="25" t="s">
        <v>16</v>
      </c>
      <c r="L5" s="25" t="s">
        <v>17</v>
      </c>
      <c r="M5" s="26" t="s">
        <v>18</v>
      </c>
      <c r="N5" s="29" t="s">
        <v>19</v>
      </c>
      <c r="O5" s="27" t="s">
        <v>20</v>
      </c>
      <c r="P5" s="25" t="s">
        <v>21</v>
      </c>
      <c r="Q5" s="26" t="s">
        <v>22</v>
      </c>
      <c r="R5" s="26" t="s">
        <v>23</v>
      </c>
      <c r="S5" s="27" t="s">
        <v>24</v>
      </c>
      <c r="T5" s="25" t="s">
        <v>25</v>
      </c>
      <c r="U5" s="25" t="s">
        <v>26</v>
      </c>
      <c r="V5" s="25" t="s">
        <v>27</v>
      </c>
      <c r="W5" s="30" t="s">
        <v>28</v>
      </c>
    </row>
    <row r="6" spans="1:23" s="19" customFormat="1" ht="15.75">
      <c r="A6" s="31"/>
      <c r="B6" s="32">
        <v>25</v>
      </c>
      <c r="C6" s="33" t="s">
        <v>29</v>
      </c>
      <c r="D6" s="34" t="s">
        <v>30</v>
      </c>
      <c r="E6" s="35">
        <v>150</v>
      </c>
      <c r="F6" s="36">
        <v>22.5</v>
      </c>
      <c r="G6" s="37">
        <v>0.6</v>
      </c>
      <c r="H6" s="38">
        <v>0.45</v>
      </c>
      <c r="I6" s="39">
        <v>12.3</v>
      </c>
      <c r="J6" s="40">
        <v>54.9</v>
      </c>
      <c r="K6" s="41">
        <v>0.03</v>
      </c>
      <c r="L6" s="37">
        <v>0.05</v>
      </c>
      <c r="M6" s="38">
        <v>7.5</v>
      </c>
      <c r="N6" s="38">
        <v>0</v>
      </c>
      <c r="O6" s="39">
        <v>0</v>
      </c>
      <c r="P6" s="37">
        <v>28.5</v>
      </c>
      <c r="Q6" s="38">
        <v>24</v>
      </c>
      <c r="R6" s="38">
        <v>18</v>
      </c>
      <c r="S6" s="38">
        <v>3.45</v>
      </c>
      <c r="T6" s="38">
        <v>232.5</v>
      </c>
      <c r="U6" s="38">
        <v>2E-3</v>
      </c>
      <c r="V6" s="38">
        <v>2.0000000000000001E-4</v>
      </c>
      <c r="W6" s="42">
        <v>0.02</v>
      </c>
    </row>
    <row r="7" spans="1:23" s="19" customFormat="1" ht="26.45" customHeight="1">
      <c r="A7" s="43" t="s">
        <v>31</v>
      </c>
      <c r="B7" s="44">
        <v>189</v>
      </c>
      <c r="C7" s="45" t="s">
        <v>29</v>
      </c>
      <c r="D7" s="46" t="s">
        <v>32</v>
      </c>
      <c r="E7" s="47">
        <v>75</v>
      </c>
      <c r="F7" s="36">
        <v>32.08</v>
      </c>
      <c r="G7" s="48">
        <v>9.1999999999999993</v>
      </c>
      <c r="H7" s="49">
        <v>8.1</v>
      </c>
      <c r="I7" s="50">
        <v>22.5</v>
      </c>
      <c r="J7" s="51">
        <v>199.8</v>
      </c>
      <c r="K7" s="52">
        <v>5.1999999999999998E-2</v>
      </c>
      <c r="L7" s="48">
        <v>0.09</v>
      </c>
      <c r="M7" s="49">
        <v>0.06</v>
      </c>
      <c r="N7" s="49">
        <v>52.5</v>
      </c>
      <c r="O7" s="50">
        <v>0.33</v>
      </c>
      <c r="P7" s="48">
        <v>224.66</v>
      </c>
      <c r="Q7" s="49">
        <v>150.63</v>
      </c>
      <c r="R7" s="49">
        <v>21.08</v>
      </c>
      <c r="S7" s="49">
        <v>0.54</v>
      </c>
      <c r="T7" s="49">
        <v>61.26</v>
      </c>
      <c r="U7" s="49">
        <v>5.0000000000000001E-4</v>
      </c>
      <c r="V7" s="49">
        <v>2E-3</v>
      </c>
      <c r="W7" s="53">
        <v>7.0000000000000001E-3</v>
      </c>
    </row>
    <row r="8" spans="1:23" s="62" customFormat="1" ht="26.45" customHeight="1">
      <c r="A8" s="54"/>
      <c r="B8" s="55">
        <v>66</v>
      </c>
      <c r="C8" s="56" t="s">
        <v>33</v>
      </c>
      <c r="D8" s="57" t="s">
        <v>34</v>
      </c>
      <c r="E8" s="58">
        <v>150</v>
      </c>
      <c r="F8" s="59">
        <v>17.21</v>
      </c>
      <c r="G8" s="48">
        <v>15.6</v>
      </c>
      <c r="H8" s="49">
        <v>16.350000000000001</v>
      </c>
      <c r="I8" s="50">
        <v>2.7</v>
      </c>
      <c r="J8" s="60">
        <v>220.2</v>
      </c>
      <c r="K8" s="61">
        <v>7.0000000000000007E-2</v>
      </c>
      <c r="L8" s="48">
        <v>0.41</v>
      </c>
      <c r="M8" s="49">
        <v>0.52</v>
      </c>
      <c r="N8" s="49">
        <v>171.15</v>
      </c>
      <c r="O8" s="50">
        <v>2</v>
      </c>
      <c r="P8" s="48">
        <v>112.35</v>
      </c>
      <c r="Q8" s="49">
        <v>250.35</v>
      </c>
      <c r="R8" s="49">
        <v>18.809999999999999</v>
      </c>
      <c r="S8" s="49">
        <v>2.79</v>
      </c>
      <c r="T8" s="49">
        <v>232.65</v>
      </c>
      <c r="U8" s="49">
        <v>2.3E-2</v>
      </c>
      <c r="V8" s="49">
        <v>2.7E-2</v>
      </c>
      <c r="W8" s="53">
        <v>0.1</v>
      </c>
    </row>
    <row r="9" spans="1:23" s="62" customFormat="1" ht="26.45" customHeight="1">
      <c r="A9" s="54"/>
      <c r="B9" s="44">
        <v>159</v>
      </c>
      <c r="C9" s="45" t="s">
        <v>35</v>
      </c>
      <c r="D9" s="46" t="s">
        <v>36</v>
      </c>
      <c r="E9" s="63">
        <v>200</v>
      </c>
      <c r="F9" s="36">
        <v>0.97</v>
      </c>
      <c r="G9" s="48">
        <v>0.2</v>
      </c>
      <c r="H9" s="49">
        <v>0</v>
      </c>
      <c r="I9" s="50">
        <v>19.8</v>
      </c>
      <c r="J9" s="60">
        <v>80</v>
      </c>
      <c r="K9" s="60">
        <v>0</v>
      </c>
      <c r="L9" s="64">
        <v>0</v>
      </c>
      <c r="M9" s="49">
        <v>9.1999999999999993</v>
      </c>
      <c r="N9" s="49">
        <v>0</v>
      </c>
      <c r="O9" s="53">
        <v>0</v>
      </c>
      <c r="P9" s="64">
        <v>14.58</v>
      </c>
      <c r="Q9" s="49">
        <v>7.12</v>
      </c>
      <c r="R9" s="49">
        <v>7.3</v>
      </c>
      <c r="S9" s="49">
        <v>0.86</v>
      </c>
      <c r="T9" s="49">
        <v>13.56</v>
      </c>
      <c r="U9" s="49">
        <v>0</v>
      </c>
      <c r="V9" s="49">
        <v>0</v>
      </c>
      <c r="W9" s="53">
        <v>0</v>
      </c>
    </row>
    <row r="10" spans="1:23" s="62" customFormat="1" ht="26.45" customHeight="1">
      <c r="A10" s="54"/>
      <c r="B10" s="65">
        <v>120</v>
      </c>
      <c r="C10" s="45" t="s">
        <v>37</v>
      </c>
      <c r="D10" s="66" t="s">
        <v>38</v>
      </c>
      <c r="E10" s="67">
        <v>20</v>
      </c>
      <c r="F10" s="59">
        <v>3.87</v>
      </c>
      <c r="G10" s="48">
        <v>1.1399999999999999</v>
      </c>
      <c r="H10" s="49">
        <v>0.22</v>
      </c>
      <c r="I10" s="50">
        <v>7.44</v>
      </c>
      <c r="J10" s="68">
        <v>36.26</v>
      </c>
      <c r="K10" s="69">
        <v>0.02</v>
      </c>
      <c r="L10" s="70">
        <v>2.4E-2</v>
      </c>
      <c r="M10" s="71">
        <v>0.08</v>
      </c>
      <c r="N10" s="71">
        <v>0</v>
      </c>
      <c r="O10" s="72">
        <v>0</v>
      </c>
      <c r="P10" s="70">
        <v>6.8</v>
      </c>
      <c r="Q10" s="71">
        <v>24</v>
      </c>
      <c r="R10" s="71">
        <v>8.1999999999999993</v>
      </c>
      <c r="S10" s="71">
        <v>0.46</v>
      </c>
      <c r="T10" s="71">
        <v>73.5</v>
      </c>
      <c r="U10" s="71">
        <v>2E-3</v>
      </c>
      <c r="V10" s="71">
        <v>2E-3</v>
      </c>
      <c r="W10" s="73">
        <v>1.2E-2</v>
      </c>
    </row>
    <row r="11" spans="1:23" s="62" customFormat="1" ht="26.45" customHeight="1">
      <c r="A11" s="54"/>
      <c r="B11" s="44"/>
      <c r="C11" s="74"/>
      <c r="D11" s="75" t="s">
        <v>39</v>
      </c>
      <c r="E11" s="76">
        <f>SUM(E6:E10)</f>
        <v>595</v>
      </c>
      <c r="F11" s="77">
        <f>SUM(F6:F10)</f>
        <v>76.63</v>
      </c>
      <c r="G11" s="78">
        <f>SUM(G6:G10)</f>
        <v>26.74</v>
      </c>
      <c r="H11" s="79">
        <f t="shared" ref="H11:W11" si="0">SUM(H6:H10)</f>
        <v>25.119999999999997</v>
      </c>
      <c r="I11" s="80">
        <f t="shared" si="0"/>
        <v>64.739999999999995</v>
      </c>
      <c r="J11" s="81">
        <f>SUM(J6:J10)</f>
        <v>591.16</v>
      </c>
      <c r="K11" s="82">
        <f t="shared" si="0"/>
        <v>0.17199999999999999</v>
      </c>
      <c r="L11" s="78">
        <f t="shared" si="0"/>
        <v>0.57400000000000007</v>
      </c>
      <c r="M11" s="79">
        <f t="shared" si="0"/>
        <v>17.36</v>
      </c>
      <c r="N11" s="79">
        <f t="shared" si="0"/>
        <v>223.65</v>
      </c>
      <c r="O11" s="80">
        <f t="shared" si="0"/>
        <v>2.33</v>
      </c>
      <c r="P11" s="78">
        <f t="shared" si="0"/>
        <v>386.89</v>
      </c>
      <c r="Q11" s="79">
        <f t="shared" si="0"/>
        <v>456.1</v>
      </c>
      <c r="R11" s="79">
        <f t="shared" si="0"/>
        <v>73.39</v>
      </c>
      <c r="S11" s="79">
        <f t="shared" si="0"/>
        <v>8.1000000000000014</v>
      </c>
      <c r="T11" s="79">
        <f t="shared" si="0"/>
        <v>613.46999999999991</v>
      </c>
      <c r="U11" s="79">
        <f t="shared" si="0"/>
        <v>2.7499999999999997E-2</v>
      </c>
      <c r="V11" s="79">
        <f t="shared" si="0"/>
        <v>3.1199999999999999E-2</v>
      </c>
      <c r="W11" s="83">
        <f t="shared" si="0"/>
        <v>0.13900000000000001</v>
      </c>
    </row>
    <row r="12" spans="1:23" s="62" customFormat="1" ht="18" customHeight="1" thickBot="1">
      <c r="A12" s="84"/>
      <c r="B12" s="85"/>
      <c r="C12" s="86"/>
      <c r="D12" s="87" t="s">
        <v>40</v>
      </c>
      <c r="E12" s="88"/>
      <c r="F12" s="89"/>
      <c r="G12" s="90"/>
      <c r="H12" s="91"/>
      <c r="I12" s="92"/>
      <c r="J12" s="93">
        <f>J11/23.5</f>
        <v>25.155744680851061</v>
      </c>
      <c r="K12" s="94"/>
      <c r="L12" s="90"/>
      <c r="M12" s="91"/>
      <c r="N12" s="91"/>
      <c r="O12" s="92"/>
      <c r="P12" s="90"/>
      <c r="Q12" s="91"/>
      <c r="R12" s="91"/>
      <c r="S12" s="91"/>
      <c r="T12" s="91"/>
      <c r="U12" s="91"/>
      <c r="V12" s="91"/>
      <c r="W12" s="95"/>
    </row>
    <row r="13" spans="1:23" s="19" customFormat="1" ht="26.25" hidden="1" customHeight="1">
      <c r="A13" s="96" t="s">
        <v>41</v>
      </c>
      <c r="B13" s="97">
        <v>10</v>
      </c>
      <c r="C13" s="98" t="s">
        <v>42</v>
      </c>
      <c r="D13" s="99" t="s">
        <v>43</v>
      </c>
      <c r="E13" s="100">
        <v>60</v>
      </c>
      <c r="F13" s="101"/>
      <c r="G13" s="102">
        <v>0.48</v>
      </c>
      <c r="H13" s="103">
        <v>4.8600000000000003</v>
      </c>
      <c r="I13" s="104">
        <v>1.2</v>
      </c>
      <c r="J13" s="105">
        <v>50.28</v>
      </c>
      <c r="K13" s="40">
        <v>0.01</v>
      </c>
      <c r="L13" s="106">
        <v>0.02</v>
      </c>
      <c r="M13" s="103">
        <v>7.9</v>
      </c>
      <c r="N13" s="103">
        <v>24</v>
      </c>
      <c r="O13" s="103">
        <v>0</v>
      </c>
      <c r="P13" s="37">
        <v>18.73</v>
      </c>
      <c r="Q13" s="38">
        <v>25.25</v>
      </c>
      <c r="R13" s="38">
        <v>9.35</v>
      </c>
      <c r="S13" s="38">
        <v>0.37</v>
      </c>
      <c r="T13" s="38">
        <v>114.19</v>
      </c>
      <c r="U13" s="38">
        <v>0</v>
      </c>
      <c r="V13" s="38">
        <v>2.0000000000000001E-4</v>
      </c>
      <c r="W13" s="107">
        <v>0</v>
      </c>
    </row>
    <row r="14" spans="1:23" s="19" customFormat="1" ht="26.25" hidden="1" customHeight="1">
      <c r="A14" s="43"/>
      <c r="B14" s="55">
        <v>31</v>
      </c>
      <c r="C14" s="108" t="s">
        <v>44</v>
      </c>
      <c r="D14" s="57" t="s">
        <v>45</v>
      </c>
      <c r="E14" s="109">
        <v>200</v>
      </c>
      <c r="F14" s="55"/>
      <c r="G14" s="110">
        <v>5.74</v>
      </c>
      <c r="H14" s="111">
        <v>8.7799999999999994</v>
      </c>
      <c r="I14" s="112">
        <v>8.74</v>
      </c>
      <c r="J14" s="113">
        <v>138.04</v>
      </c>
      <c r="K14" s="113">
        <v>0.04</v>
      </c>
      <c r="L14" s="114">
        <v>0.08</v>
      </c>
      <c r="M14" s="111">
        <v>5.24</v>
      </c>
      <c r="N14" s="111">
        <v>132.80000000000001</v>
      </c>
      <c r="O14" s="112">
        <v>0.06</v>
      </c>
      <c r="P14" s="110">
        <v>33.799999999999997</v>
      </c>
      <c r="Q14" s="111">
        <v>77.48</v>
      </c>
      <c r="R14" s="111">
        <v>20.28</v>
      </c>
      <c r="S14" s="111">
        <v>1.28</v>
      </c>
      <c r="T14" s="111">
        <v>278.8</v>
      </c>
      <c r="U14" s="111">
        <v>6.0000000000000001E-3</v>
      </c>
      <c r="V14" s="111">
        <v>0</v>
      </c>
      <c r="W14" s="115">
        <v>3.5999999999999997E-2</v>
      </c>
    </row>
    <row r="15" spans="1:23" s="62" customFormat="1" ht="26.25" hidden="1" customHeight="1">
      <c r="A15" s="116"/>
      <c r="B15" s="44">
        <v>194</v>
      </c>
      <c r="C15" s="117" t="s">
        <v>46</v>
      </c>
      <c r="D15" s="118" t="s">
        <v>47</v>
      </c>
      <c r="E15" s="119">
        <v>90</v>
      </c>
      <c r="F15" s="120"/>
      <c r="G15" s="121">
        <v>16.559999999999999</v>
      </c>
      <c r="H15" s="122">
        <v>14.22</v>
      </c>
      <c r="I15" s="123">
        <v>11.7</v>
      </c>
      <c r="J15" s="124">
        <v>240.93</v>
      </c>
      <c r="K15" s="60">
        <v>0.04</v>
      </c>
      <c r="L15" s="64">
        <v>0.08</v>
      </c>
      <c r="M15" s="49">
        <v>0.5</v>
      </c>
      <c r="N15" s="49">
        <v>0.36</v>
      </c>
      <c r="O15" s="53">
        <v>2.7E-2</v>
      </c>
      <c r="P15" s="64">
        <v>17.350000000000001</v>
      </c>
      <c r="Q15" s="49">
        <v>113.15</v>
      </c>
      <c r="R15" s="49">
        <v>16.149999999999999</v>
      </c>
      <c r="S15" s="49">
        <v>0.97</v>
      </c>
      <c r="T15" s="49">
        <v>98.28</v>
      </c>
      <c r="U15" s="49">
        <v>3.5999999999999999E-3</v>
      </c>
      <c r="V15" s="49">
        <v>6.0000000000000001E-3</v>
      </c>
      <c r="W15" s="53">
        <v>0</v>
      </c>
    </row>
    <row r="16" spans="1:23" s="62" customFormat="1" ht="35.25" hidden="1" customHeight="1">
      <c r="A16" s="116"/>
      <c r="B16" s="44">
        <v>52</v>
      </c>
      <c r="C16" s="125" t="s">
        <v>48</v>
      </c>
      <c r="D16" s="126" t="s">
        <v>49</v>
      </c>
      <c r="E16" s="44">
        <v>150</v>
      </c>
      <c r="F16" s="120"/>
      <c r="G16" s="127">
        <v>3.15</v>
      </c>
      <c r="H16" s="128">
        <v>4.5</v>
      </c>
      <c r="I16" s="129">
        <v>17.55</v>
      </c>
      <c r="J16" s="130">
        <v>122.85</v>
      </c>
      <c r="K16" s="60">
        <v>0.16</v>
      </c>
      <c r="L16" s="64">
        <v>0.11</v>
      </c>
      <c r="M16" s="49">
        <v>25.3</v>
      </c>
      <c r="N16" s="49">
        <v>15</v>
      </c>
      <c r="O16" s="53">
        <v>0.03</v>
      </c>
      <c r="P16" s="48">
        <v>16.260000000000002</v>
      </c>
      <c r="Q16" s="49">
        <v>94.6</v>
      </c>
      <c r="R16" s="49">
        <v>35.32</v>
      </c>
      <c r="S16" s="49">
        <v>15.9</v>
      </c>
      <c r="T16" s="49">
        <v>807.75</v>
      </c>
      <c r="U16" s="49">
        <v>8.0000000000000002E-3</v>
      </c>
      <c r="V16" s="49">
        <v>1E-3</v>
      </c>
      <c r="W16" s="53">
        <v>4.4999999999999998E-2</v>
      </c>
    </row>
    <row r="17" spans="1:23" s="19" customFormat="1" ht="39" hidden="1" customHeight="1">
      <c r="A17" s="131"/>
      <c r="B17" s="65">
        <v>114</v>
      </c>
      <c r="C17" s="132" t="s">
        <v>35</v>
      </c>
      <c r="D17" s="46" t="s">
        <v>50</v>
      </c>
      <c r="E17" s="133">
        <v>200</v>
      </c>
      <c r="F17" s="65"/>
      <c r="G17" s="64">
        <v>0.2</v>
      </c>
      <c r="H17" s="49">
        <v>0</v>
      </c>
      <c r="I17" s="50">
        <v>11</v>
      </c>
      <c r="J17" s="60">
        <v>44.8</v>
      </c>
      <c r="K17" s="60">
        <v>0</v>
      </c>
      <c r="L17" s="64">
        <v>0</v>
      </c>
      <c r="M17" s="49">
        <v>0.08</v>
      </c>
      <c r="N17" s="49">
        <v>0</v>
      </c>
      <c r="O17" s="53">
        <v>0</v>
      </c>
      <c r="P17" s="64">
        <v>13.56</v>
      </c>
      <c r="Q17" s="49">
        <v>7.66</v>
      </c>
      <c r="R17" s="49">
        <v>4.08</v>
      </c>
      <c r="S17" s="49">
        <v>0.8</v>
      </c>
      <c r="T17" s="49">
        <v>0.68</v>
      </c>
      <c r="U17" s="49">
        <v>0</v>
      </c>
      <c r="V17" s="49">
        <v>0</v>
      </c>
      <c r="W17" s="53">
        <v>0</v>
      </c>
    </row>
    <row r="18" spans="1:23" s="19" customFormat="1" ht="26.25" hidden="1" customHeight="1">
      <c r="A18" s="131"/>
      <c r="B18" s="134">
        <v>119</v>
      </c>
      <c r="C18" s="117" t="s">
        <v>51</v>
      </c>
      <c r="D18" s="135" t="s">
        <v>52</v>
      </c>
      <c r="E18" s="44">
        <v>30</v>
      </c>
      <c r="F18" s="136"/>
      <c r="G18" s="70">
        <v>2.13</v>
      </c>
      <c r="H18" s="71">
        <v>0.21</v>
      </c>
      <c r="I18" s="73">
        <v>13.26</v>
      </c>
      <c r="J18" s="137">
        <v>72</v>
      </c>
      <c r="K18" s="51">
        <v>0.03</v>
      </c>
      <c r="L18" s="138">
        <v>0.01</v>
      </c>
      <c r="M18" s="71">
        <v>0</v>
      </c>
      <c r="N18" s="71">
        <v>0</v>
      </c>
      <c r="O18" s="73">
        <v>0</v>
      </c>
      <c r="P18" s="138">
        <v>11.1</v>
      </c>
      <c r="Q18" s="71">
        <v>65.400000000000006</v>
      </c>
      <c r="R18" s="71">
        <v>19.5</v>
      </c>
      <c r="S18" s="71">
        <v>0.84</v>
      </c>
      <c r="T18" s="71">
        <v>27.9</v>
      </c>
      <c r="U18" s="71">
        <v>1E-3</v>
      </c>
      <c r="V18" s="71">
        <v>2E-3</v>
      </c>
      <c r="W18" s="73">
        <v>0</v>
      </c>
    </row>
    <row r="19" spans="1:23" s="19" customFormat="1" ht="26.25" hidden="1" customHeight="1">
      <c r="A19" s="131"/>
      <c r="B19" s="44">
        <v>120</v>
      </c>
      <c r="C19" s="117" t="s">
        <v>37</v>
      </c>
      <c r="D19" s="135" t="s">
        <v>38</v>
      </c>
      <c r="E19" s="44">
        <v>20</v>
      </c>
      <c r="F19" s="136"/>
      <c r="G19" s="70">
        <v>1.1399999999999999</v>
      </c>
      <c r="H19" s="71">
        <v>0.22</v>
      </c>
      <c r="I19" s="73">
        <v>7.44</v>
      </c>
      <c r="J19" s="137">
        <v>36.26</v>
      </c>
      <c r="K19" s="51">
        <v>0.02</v>
      </c>
      <c r="L19" s="138">
        <v>2.4E-2</v>
      </c>
      <c r="M19" s="71">
        <v>0.08</v>
      </c>
      <c r="N19" s="71">
        <v>0</v>
      </c>
      <c r="O19" s="73">
        <v>0</v>
      </c>
      <c r="P19" s="138">
        <v>6.8</v>
      </c>
      <c r="Q19" s="71">
        <v>24</v>
      </c>
      <c r="R19" s="71">
        <v>8.1999999999999993</v>
      </c>
      <c r="S19" s="71">
        <v>0.46</v>
      </c>
      <c r="T19" s="71">
        <v>73.5</v>
      </c>
      <c r="U19" s="71">
        <v>2E-3</v>
      </c>
      <c r="V19" s="71">
        <v>2E-3</v>
      </c>
      <c r="W19" s="73">
        <v>1.2E-2</v>
      </c>
    </row>
    <row r="20" spans="1:23" s="62" customFormat="1" ht="26.25" hidden="1" customHeight="1">
      <c r="A20" s="116"/>
      <c r="B20" s="139"/>
      <c r="C20" s="140"/>
      <c r="D20" s="141" t="s">
        <v>39</v>
      </c>
      <c r="E20" s="139">
        <f>SUM(E13:E19)</f>
        <v>750</v>
      </c>
      <c r="F20" s="142"/>
      <c r="G20" s="143">
        <f>G13+G14+G15+G16+G17+G18+G19</f>
        <v>29.4</v>
      </c>
      <c r="H20" s="144">
        <f t="shared" ref="H20:K20" si="1">H13+H14+H15+H16+H17+H18+H19</f>
        <v>32.79</v>
      </c>
      <c r="I20" s="145">
        <f t="shared" si="1"/>
        <v>70.89</v>
      </c>
      <c r="J20" s="146">
        <f t="shared" si="1"/>
        <v>705.16</v>
      </c>
      <c r="K20" s="44">
        <f t="shared" si="1"/>
        <v>0.30000000000000004</v>
      </c>
      <c r="L20" s="147">
        <f t="shared" ref="L20:W20" si="2">M13+L14+L15+L16+L17+L18+L19</f>
        <v>8.2039999999999988</v>
      </c>
      <c r="M20" s="144">
        <f t="shared" si="2"/>
        <v>55.2</v>
      </c>
      <c r="N20" s="144">
        <f t="shared" si="2"/>
        <v>148.16000000000003</v>
      </c>
      <c r="O20" s="145">
        <f t="shared" si="2"/>
        <v>18.847000000000001</v>
      </c>
      <c r="P20" s="147">
        <f t="shared" si="2"/>
        <v>124.12</v>
      </c>
      <c r="Q20" s="144">
        <f t="shared" si="2"/>
        <v>391.6400000000001</v>
      </c>
      <c r="R20" s="144">
        <f t="shared" si="2"/>
        <v>103.9</v>
      </c>
      <c r="S20" s="144">
        <f t="shared" si="2"/>
        <v>134.44000000000003</v>
      </c>
      <c r="T20" s="144">
        <f t="shared" si="2"/>
        <v>1286.9100000000001</v>
      </c>
      <c r="U20" s="144">
        <f t="shared" si="2"/>
        <v>2.0799999999999999E-2</v>
      </c>
      <c r="V20" s="144">
        <f t="shared" si="2"/>
        <v>1.1000000000000001E-2</v>
      </c>
      <c r="W20" s="145">
        <f t="shared" si="2"/>
        <v>9.2999999999999985E-2</v>
      </c>
    </row>
    <row r="21" spans="1:23" s="62" customFormat="1" ht="26.25" hidden="1" customHeight="1" thickBot="1">
      <c r="A21" s="148"/>
      <c r="B21" s="85"/>
      <c r="C21" s="149"/>
      <c r="D21" s="150" t="s">
        <v>40</v>
      </c>
      <c r="E21" s="85"/>
      <c r="F21" s="151"/>
      <c r="G21" s="152"/>
      <c r="H21" s="153"/>
      <c r="I21" s="154"/>
      <c r="J21" s="155">
        <f>J20/23.5</f>
        <v>30.006808510638297</v>
      </c>
      <c r="K21" s="85"/>
      <c r="L21" s="156"/>
      <c r="M21" s="153"/>
      <c r="N21" s="153"/>
      <c r="O21" s="154"/>
      <c r="P21" s="156"/>
      <c r="Q21" s="153"/>
      <c r="R21" s="153"/>
      <c r="S21" s="153"/>
      <c r="T21" s="153"/>
      <c r="U21" s="153"/>
      <c r="V21" s="153"/>
      <c r="W21" s="154"/>
    </row>
    <row r="22" spans="1:23">
      <c r="A22" s="157"/>
      <c r="B22" s="158"/>
      <c r="C22" s="159"/>
      <c r="D22" s="160"/>
      <c r="E22" s="160"/>
      <c r="F22" s="161"/>
      <c r="G22" s="162"/>
      <c r="H22" s="161"/>
      <c r="I22" s="160"/>
      <c r="J22" s="163"/>
      <c r="K22" s="160"/>
      <c r="L22" s="160"/>
      <c r="M22" s="160"/>
      <c r="N22" s="164"/>
      <c r="O22" s="164"/>
      <c r="P22" s="164"/>
      <c r="Q22" s="164"/>
      <c r="R22" s="164"/>
    </row>
  </sheetData>
  <mergeCells count="2">
    <mergeCell ref="K4:O4"/>
    <mergeCell ref="P4:W4"/>
  </mergeCells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 день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2022-04-15T05:39:09Z</dcterms:modified>
</cp:coreProperties>
</file>