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7 день " sheetId="2" r:id="rId1"/>
    <sheet name="Лист1" sheetId="1" r:id="rId2"/>
  </sheets>
  <calcPr calcId="124519"/>
</workbook>
</file>

<file path=xl/calcChain.xml><?xml version="1.0" encoding="utf-8"?>
<calcChain xmlns="http://schemas.openxmlformats.org/spreadsheetml/2006/main">
  <c r="W22" i="2"/>
  <c r="V22"/>
  <c r="U22"/>
  <c r="T22"/>
  <c r="S22"/>
  <c r="R22"/>
  <c r="Q22"/>
  <c r="P22"/>
  <c r="O22"/>
  <c r="N22"/>
  <c r="M22"/>
  <c r="L22"/>
  <c r="K22"/>
  <c r="J22"/>
  <c r="J23" s="1"/>
  <c r="I22"/>
  <c r="H22"/>
  <c r="G22"/>
  <c r="E22"/>
  <c r="W13"/>
  <c r="V13"/>
  <c r="U13"/>
  <c r="T13"/>
  <c r="S13"/>
  <c r="R13"/>
  <c r="Q13"/>
  <c r="P13"/>
  <c r="O13"/>
  <c r="N13"/>
  <c r="M13"/>
  <c r="L13"/>
  <c r="K13"/>
  <c r="J13"/>
  <c r="J14" s="1"/>
  <c r="I13"/>
  <c r="H13"/>
  <c r="G13"/>
  <c r="F13"/>
  <c r="E13"/>
</calcChain>
</file>

<file path=xl/sharedStrings.xml><?xml version="1.0" encoding="utf-8"?>
<sst xmlns="http://schemas.openxmlformats.org/spreadsheetml/2006/main" count="66" uniqueCount="60">
  <si>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</si>
  <si>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</si>
  <si>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</si>
  <si>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</si>
  <si>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</si>
  <si>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</si>
  <si>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</si>
  <si>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</si>
  <si>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</si>
  <si>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</si>
  <si>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</si>
  <si>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</si>
  <si>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</si>
  <si>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</si>
  <si>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</si>
  <si>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</si>
  <si>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</si>
  <si>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</si>
  <si>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</si>
  <si>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</si>
  <si>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</si>
  <si>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</si>
  <si>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</si>
  <si>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</si>
  <si>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</si>
  <si>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</si>
  <si>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</si>
  <si>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</si>
  <si>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</si>
  <si>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</si>
  <si>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</si>
  <si>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</si>
  <si>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 xml:space="preserve"> этик.</t>
  </si>
  <si>
    <t>Кондитерское изделие промышленного производства (Зефир)</t>
  </si>
  <si>
    <t>горячее блюдо</t>
  </si>
  <si>
    <t>Каша кукурузная молочная с маслом</t>
  </si>
  <si>
    <t>200/5</t>
  </si>
  <si>
    <t>гор. Напиток</t>
  </si>
  <si>
    <t xml:space="preserve">Чай с сахаром </t>
  </si>
  <si>
    <t>этик.</t>
  </si>
  <si>
    <t>3 блюдо</t>
  </si>
  <si>
    <t>Десерт молочный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</si>
  <si>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</si>
  <si>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</si>
  <si>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</si>
  <si>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</si>
  <si>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</si>
  <si>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</si>
  <si>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</si>
  <si>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Фрукты в ассортименте (груша)</t>
  </si>
  <si>
    <t>1 блюдо</t>
  </si>
  <si>
    <t xml:space="preserve"> Суп куриный с вермишелью</t>
  </si>
  <si>
    <t>2 блюдо</t>
  </si>
  <si>
    <t>Гуляш (говядина)</t>
  </si>
  <si>
    <t>гарнир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</si>
  <si>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</si>
  <si>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</si>
  <si>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</si>
  <si>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</si>
  <si>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МБОУ "Карагайлинская ООШ"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</si>
</sst>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7" fillId="0" borderId="0" xfId="0" applyFont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8" fillId="0" borderId="1" xfId="0" applyFont="1" applyBorder="1"/>
    <xf numFmtId="0" fontId="8" fillId="2" borderId="15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15" xfId="0" applyFont="1" applyFill="1" applyBorder="1"/>
    <xf numFmtId="0" fontId="9" fillId="0" borderId="16" xfId="0" applyFont="1" applyBorder="1"/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21" xfId="0" applyFont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2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164" fontId="10" fillId="2" borderId="26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2" borderId="22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8" fillId="2" borderId="21" xfId="0" applyFont="1" applyFill="1" applyBorder="1"/>
    <xf numFmtId="0" fontId="8" fillId="0" borderId="22" xfId="0" applyFont="1" applyBorder="1" applyAlignment="1">
      <alignment horizontal="center"/>
    </xf>
    <xf numFmtId="0" fontId="8" fillId="0" borderId="26" xfId="0" applyFont="1" applyBorder="1"/>
    <xf numFmtId="0" fontId="8" fillId="0" borderId="22" xfId="0" applyFont="1" applyBorder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7" fillId="2" borderId="0" xfId="0" applyFont="1" applyFill="1"/>
    <xf numFmtId="0" fontId="10" fillId="2" borderId="22" xfId="1" applyFont="1" applyFill="1" applyBorder="1" applyAlignment="1">
      <alignment horizontal="center"/>
    </xf>
    <xf numFmtId="0" fontId="8" fillId="2" borderId="22" xfId="0" applyFont="1" applyFill="1" applyBorder="1"/>
    <xf numFmtId="0" fontId="10" fillId="2" borderId="2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5" fillId="2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5" fillId="2" borderId="28" xfId="0" applyFont="1" applyFill="1" applyBorder="1"/>
    <xf numFmtId="0" fontId="8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8" fillId="0" borderId="5" xfId="0" applyFont="1" applyBorder="1"/>
    <xf numFmtId="0" fontId="8" fillId="0" borderId="15" xfId="0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6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39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6" fillId="0" borderId="21" xfId="0" applyFont="1" applyBorder="1"/>
    <xf numFmtId="0" fontId="10" fillId="2" borderId="39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8" fillId="0" borderId="26" xfId="0" applyFont="1" applyFill="1" applyBorder="1"/>
    <xf numFmtId="0" fontId="8" fillId="0" borderId="22" xfId="0" applyFont="1" applyFill="1" applyBorder="1" applyAlignment="1"/>
    <xf numFmtId="0" fontId="10" fillId="0" borderId="22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6" fillId="0" borderId="26" xfId="0" applyFont="1" applyBorder="1"/>
    <xf numFmtId="0" fontId="10" fillId="0" borderId="22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8" fillId="0" borderId="22" xfId="0" applyFont="1" applyBorder="1"/>
    <xf numFmtId="0" fontId="8" fillId="0" borderId="26" xfId="0" applyFont="1" applyBorder="1" applyAlignment="1"/>
    <xf numFmtId="164" fontId="10" fillId="2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/>
    <xf numFmtId="0" fontId="5" fillId="2" borderId="26" xfId="0" applyFont="1" applyFill="1" applyBorder="1" applyAlignment="1"/>
    <xf numFmtId="0" fontId="4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8" xfId="0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5" fillId="2" borderId="32" xfId="0" applyFont="1" applyFill="1" applyBorder="1"/>
    <xf numFmtId="0" fontId="6" fillId="0" borderId="32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164" fontId="4" fillId="0" borderId="32" xfId="0" applyNumberFormat="1" applyFont="1" applyBorder="1" applyAlignment="1">
      <alignment horizontal="center"/>
    </xf>
    <xf numFmtId="0" fontId="6" fillId="0" borderId="40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33"/>
  <sheetViews>
    <sheetView tabSelected="1" zoomScale="60" zoomScaleNormal="60" workbookViewId="0">
      <selection activeCell="C2" sqref="C2"/>
    </sheetView>
  </sheetViews>
  <sheetFormatPr defaultRowHeight="15"/>
  <cols>
    <col min="1" max="1" width="16.85546875" customWidth="1"/>
    <col min="2" max="2" width="15.7109375" style="160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140625" customWidth="1"/>
    <col min="10" max="10" width="20.7109375" hidden="1" customWidth="1"/>
    <col min="11" max="11" width="11.28515625" hidden="1" customWidth="1"/>
    <col min="12" max="23" width="9.140625" hidden="1" customWidth="1"/>
  </cols>
  <sheetData>
    <row r="2" spans="1:23" ht="38.25" customHeight="1">
      <c r="A2" s="1"/>
      <c r="B2" s="2"/>
      <c r="C2" s="3" t="s">
        <v>59</v>
      </c>
      <c r="D2" s="1"/>
      <c r="E2" s="4" t="s">
        <v>0</v>
      </c>
      <c r="F2" s="2">
        <v>7</v>
      </c>
      <c r="G2" s="1"/>
      <c r="J2" s="4"/>
      <c r="K2" s="2"/>
      <c r="L2" s="5"/>
      <c r="M2" s="6"/>
    </row>
    <row r="3" spans="1:23" ht="15.75" thickBot="1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3" s="17" customFormat="1" ht="21.75" customHeight="1" thickBot="1">
      <c r="A4" s="8"/>
      <c r="B4" s="9" t="s">
        <v>1</v>
      </c>
      <c r="C4" s="10"/>
      <c r="D4" s="11"/>
      <c r="E4" s="9"/>
      <c r="F4" s="12"/>
      <c r="G4" s="13" t="s">
        <v>2</v>
      </c>
      <c r="H4" s="14"/>
      <c r="I4" s="15"/>
      <c r="J4" s="16" t="s">
        <v>3</v>
      </c>
      <c r="K4" s="164" t="s">
        <v>4</v>
      </c>
      <c r="L4" s="165"/>
      <c r="M4" s="166"/>
      <c r="N4" s="166"/>
      <c r="O4" s="167"/>
      <c r="P4" s="168" t="s">
        <v>5</v>
      </c>
      <c r="Q4" s="169"/>
      <c r="R4" s="169"/>
      <c r="S4" s="169"/>
      <c r="T4" s="169"/>
      <c r="U4" s="169"/>
      <c r="V4" s="169"/>
      <c r="W4" s="170"/>
    </row>
    <row r="5" spans="1:23" s="17" customFormat="1" ht="46.5" thickBot="1">
      <c r="A5" s="18" t="s">
        <v>6</v>
      </c>
      <c r="B5" s="19" t="s">
        <v>7</v>
      </c>
      <c r="C5" s="20" t="s">
        <v>8</v>
      </c>
      <c r="D5" s="21" t="s">
        <v>9</v>
      </c>
      <c r="E5" s="19" t="s">
        <v>10</v>
      </c>
      <c r="F5" s="21" t="s">
        <v>11</v>
      </c>
      <c r="G5" s="22" t="s">
        <v>12</v>
      </c>
      <c r="H5" s="23" t="s">
        <v>13</v>
      </c>
      <c r="I5" s="24" t="s">
        <v>14</v>
      </c>
      <c r="J5" s="25" t="s">
        <v>15</v>
      </c>
      <c r="K5" s="26" t="s">
        <v>16</v>
      </c>
      <c r="L5" s="26" t="s">
        <v>17</v>
      </c>
      <c r="M5" s="26" t="s">
        <v>18</v>
      </c>
      <c r="N5" s="27" t="s">
        <v>19</v>
      </c>
      <c r="O5" s="26" t="s">
        <v>20</v>
      </c>
      <c r="P5" s="26" t="s">
        <v>21</v>
      </c>
      <c r="Q5" s="26" t="s">
        <v>22</v>
      </c>
      <c r="R5" s="26" t="s">
        <v>23</v>
      </c>
      <c r="S5" s="26" t="s">
        <v>24</v>
      </c>
      <c r="T5" s="26" t="s">
        <v>25</v>
      </c>
      <c r="U5" s="26" t="s">
        <v>26</v>
      </c>
      <c r="V5" s="26" t="s">
        <v>27</v>
      </c>
      <c r="W5" s="9" t="s">
        <v>28</v>
      </c>
    </row>
    <row r="6" spans="1:23" s="17" customFormat="1" ht="19.5" customHeight="1">
      <c r="A6" s="28" t="s">
        <v>29</v>
      </c>
      <c r="B6" s="29">
        <v>1</v>
      </c>
      <c r="C6" s="30" t="s">
        <v>30</v>
      </c>
      <c r="D6" s="31" t="s">
        <v>31</v>
      </c>
      <c r="E6" s="29">
        <v>15</v>
      </c>
      <c r="F6" s="32">
        <v>18.8</v>
      </c>
      <c r="G6" s="33">
        <v>3.66</v>
      </c>
      <c r="H6" s="34">
        <v>3.54</v>
      </c>
      <c r="I6" s="35">
        <v>0</v>
      </c>
      <c r="J6" s="36">
        <v>46.5</v>
      </c>
      <c r="K6" s="37">
        <v>0</v>
      </c>
      <c r="L6" s="38">
        <v>4.4999999999999998E-2</v>
      </c>
      <c r="M6" s="38">
        <v>0.24</v>
      </c>
      <c r="N6" s="38">
        <v>43.2</v>
      </c>
      <c r="O6" s="39">
        <v>0.14000000000000001</v>
      </c>
      <c r="P6" s="37">
        <v>150</v>
      </c>
      <c r="Q6" s="38">
        <v>81.599999999999994</v>
      </c>
      <c r="R6" s="38">
        <v>7.05</v>
      </c>
      <c r="S6" s="38">
        <v>0.09</v>
      </c>
      <c r="T6" s="38">
        <v>13.2</v>
      </c>
      <c r="U6" s="38">
        <v>0</v>
      </c>
      <c r="V6" s="38">
        <v>0</v>
      </c>
      <c r="W6" s="40">
        <v>0</v>
      </c>
    </row>
    <row r="7" spans="1:23" s="17" customFormat="1" ht="36" customHeight="1">
      <c r="A7" s="41"/>
      <c r="B7" s="42"/>
      <c r="C7" s="43" t="s">
        <v>32</v>
      </c>
      <c r="D7" s="44" t="s">
        <v>33</v>
      </c>
      <c r="E7" s="42">
        <v>32</v>
      </c>
      <c r="F7" s="32">
        <v>6.25</v>
      </c>
      <c r="G7" s="45">
        <v>0.2</v>
      </c>
      <c r="H7" s="46">
        <v>0.03</v>
      </c>
      <c r="I7" s="47">
        <v>25.6</v>
      </c>
      <c r="J7" s="48">
        <v>105.6</v>
      </c>
      <c r="K7" s="49"/>
      <c r="L7" s="50"/>
      <c r="M7" s="50"/>
      <c r="N7" s="50"/>
      <c r="O7" s="51"/>
      <c r="P7" s="49"/>
      <c r="Q7" s="50"/>
      <c r="R7" s="50"/>
      <c r="S7" s="50"/>
      <c r="T7" s="50"/>
      <c r="U7" s="50"/>
      <c r="V7" s="50"/>
      <c r="W7" s="52"/>
    </row>
    <row r="8" spans="1:23" s="17" customFormat="1" ht="26.25" customHeight="1">
      <c r="A8" s="41"/>
      <c r="B8" s="42">
        <v>123</v>
      </c>
      <c r="C8" s="43" t="s">
        <v>34</v>
      </c>
      <c r="D8" s="53" t="s">
        <v>35</v>
      </c>
      <c r="E8" s="54" t="s">
        <v>36</v>
      </c>
      <c r="F8" s="32">
        <v>11.2</v>
      </c>
      <c r="G8" s="55">
        <v>7.17</v>
      </c>
      <c r="H8" s="56">
        <v>7.38</v>
      </c>
      <c r="I8" s="57">
        <v>35.049999999999997</v>
      </c>
      <c r="J8" s="58">
        <v>234.72</v>
      </c>
      <c r="K8" s="59">
        <v>0.08</v>
      </c>
      <c r="L8" s="60">
        <v>0.23</v>
      </c>
      <c r="M8" s="60">
        <v>0.88</v>
      </c>
      <c r="N8" s="60">
        <v>40</v>
      </c>
      <c r="O8" s="61">
        <v>0.15</v>
      </c>
      <c r="P8" s="59">
        <v>188.96</v>
      </c>
      <c r="Q8" s="60">
        <v>167.11</v>
      </c>
      <c r="R8" s="60">
        <v>29.71</v>
      </c>
      <c r="S8" s="60">
        <v>0.99</v>
      </c>
      <c r="T8" s="60">
        <v>248.91</v>
      </c>
      <c r="U8" s="60">
        <v>1.2999999999999999E-2</v>
      </c>
      <c r="V8" s="60">
        <v>8.0000000000000002E-3</v>
      </c>
      <c r="W8" s="62">
        <v>0.03</v>
      </c>
    </row>
    <row r="9" spans="1:23" s="69" customFormat="1" ht="26.25" customHeight="1">
      <c r="A9" s="63"/>
      <c r="B9" s="64">
        <v>114</v>
      </c>
      <c r="C9" s="65" t="s">
        <v>37</v>
      </c>
      <c r="D9" s="66" t="s">
        <v>38</v>
      </c>
      <c r="E9" s="67">
        <v>200</v>
      </c>
      <c r="F9" s="32">
        <v>2.76</v>
      </c>
      <c r="G9" s="49">
        <v>0.2</v>
      </c>
      <c r="H9" s="50">
        <v>0</v>
      </c>
      <c r="I9" s="52">
        <v>11</v>
      </c>
      <c r="J9" s="68">
        <v>44.8</v>
      </c>
      <c r="K9" s="49">
        <v>0</v>
      </c>
      <c r="L9" s="50">
        <v>0</v>
      </c>
      <c r="M9" s="50">
        <v>0.08</v>
      </c>
      <c r="N9" s="50">
        <v>0</v>
      </c>
      <c r="O9" s="51">
        <v>0</v>
      </c>
      <c r="P9" s="49">
        <v>13.56</v>
      </c>
      <c r="Q9" s="50">
        <v>7.66</v>
      </c>
      <c r="R9" s="50">
        <v>4.08</v>
      </c>
      <c r="S9" s="50">
        <v>0.8</v>
      </c>
      <c r="T9" s="50">
        <v>0.68</v>
      </c>
      <c r="U9" s="50">
        <v>0</v>
      </c>
      <c r="V9" s="50">
        <v>0</v>
      </c>
      <c r="W9" s="52">
        <v>0</v>
      </c>
    </row>
    <row r="10" spans="1:23" s="69" customFormat="1" ht="26.25" customHeight="1">
      <c r="A10" s="63"/>
      <c r="B10" s="64" t="s">
        <v>39</v>
      </c>
      <c r="C10" s="65" t="s">
        <v>40</v>
      </c>
      <c r="D10" s="66" t="s">
        <v>41</v>
      </c>
      <c r="E10" s="67">
        <v>200</v>
      </c>
      <c r="F10" s="32">
        <v>1.43</v>
      </c>
      <c r="G10" s="49">
        <v>5.4</v>
      </c>
      <c r="H10" s="50">
        <v>4.2</v>
      </c>
      <c r="I10" s="52">
        <v>18</v>
      </c>
      <c r="J10" s="68">
        <v>131.4</v>
      </c>
      <c r="K10" s="49"/>
      <c r="L10" s="50"/>
      <c r="M10" s="50"/>
      <c r="N10" s="50"/>
      <c r="O10" s="51"/>
      <c r="P10" s="49"/>
      <c r="Q10" s="50"/>
      <c r="R10" s="50"/>
      <c r="S10" s="50"/>
      <c r="T10" s="50"/>
      <c r="U10" s="50"/>
      <c r="V10" s="50"/>
      <c r="W10" s="52"/>
    </row>
    <row r="11" spans="1:23" s="69" customFormat="1" ht="26.25" customHeight="1">
      <c r="A11" s="63"/>
      <c r="B11" s="70">
        <v>116</v>
      </c>
      <c r="C11" s="43" t="s">
        <v>42</v>
      </c>
      <c r="D11" s="71" t="s">
        <v>43</v>
      </c>
      <c r="E11" s="42">
        <v>30</v>
      </c>
      <c r="F11" s="32">
        <v>40</v>
      </c>
      <c r="G11" s="45">
        <v>2.13</v>
      </c>
      <c r="H11" s="46">
        <v>0.21</v>
      </c>
      <c r="I11" s="47">
        <v>13.26</v>
      </c>
      <c r="J11" s="48">
        <v>72</v>
      </c>
      <c r="K11" s="45">
        <v>0.03</v>
      </c>
      <c r="L11" s="46">
        <v>0.01</v>
      </c>
      <c r="M11" s="46">
        <v>0</v>
      </c>
      <c r="N11" s="46">
        <v>0</v>
      </c>
      <c r="O11" s="72">
        <v>0</v>
      </c>
      <c r="P11" s="45">
        <v>11.1</v>
      </c>
      <c r="Q11" s="46">
        <v>65.400000000000006</v>
      </c>
      <c r="R11" s="46">
        <v>19.5</v>
      </c>
      <c r="S11" s="46">
        <v>0.84</v>
      </c>
      <c r="T11" s="46">
        <v>27.9</v>
      </c>
      <c r="U11" s="46">
        <v>1E-3</v>
      </c>
      <c r="V11" s="46">
        <v>2E-3</v>
      </c>
      <c r="W11" s="47">
        <v>0</v>
      </c>
    </row>
    <row r="12" spans="1:23" s="69" customFormat="1" ht="23.25" customHeight="1">
      <c r="A12" s="63"/>
      <c r="B12" s="42">
        <v>120</v>
      </c>
      <c r="C12" s="43" t="s">
        <v>44</v>
      </c>
      <c r="D12" s="71" t="s">
        <v>45</v>
      </c>
      <c r="E12" s="42">
        <v>20</v>
      </c>
      <c r="F12" s="73"/>
      <c r="G12" s="45">
        <v>1.1399999999999999</v>
      </c>
      <c r="H12" s="46">
        <v>0.22</v>
      </c>
      <c r="I12" s="47">
        <v>7.44</v>
      </c>
      <c r="J12" s="48">
        <v>36.26</v>
      </c>
      <c r="K12" s="45">
        <v>0.02</v>
      </c>
      <c r="L12" s="46">
        <v>2.4E-2</v>
      </c>
      <c r="M12" s="46">
        <v>0.08</v>
      </c>
      <c r="N12" s="46">
        <v>0</v>
      </c>
      <c r="O12" s="72">
        <v>0</v>
      </c>
      <c r="P12" s="45">
        <v>6.8</v>
      </c>
      <c r="Q12" s="46">
        <v>24</v>
      </c>
      <c r="R12" s="46">
        <v>8.1999999999999993</v>
      </c>
      <c r="S12" s="46">
        <v>0.46</v>
      </c>
      <c r="T12" s="46">
        <v>73.5</v>
      </c>
      <c r="U12" s="46">
        <v>2E-3</v>
      </c>
      <c r="V12" s="46">
        <v>2E-3</v>
      </c>
      <c r="W12" s="47">
        <v>1.2E-2</v>
      </c>
    </row>
    <row r="13" spans="1:23" s="69" customFormat="1" ht="23.25" customHeight="1">
      <c r="A13" s="63"/>
      <c r="B13" s="42"/>
      <c r="C13" s="43"/>
      <c r="D13" s="74" t="s">
        <v>46</v>
      </c>
      <c r="E13" s="75">
        <f>E6+E7+205+E9+E11+E12+E10</f>
        <v>702</v>
      </c>
      <c r="F13" s="76">
        <f>SUM(F6:F12)</f>
        <v>80.44</v>
      </c>
      <c r="G13" s="77">
        <f>G6+G7+G8+G9+G11+G12+G10</f>
        <v>19.899999999999999</v>
      </c>
      <c r="H13" s="78">
        <f t="shared" ref="H13:W13" si="0">H6+H7+H8+H9+H11+H12+H10</f>
        <v>15.580000000000002</v>
      </c>
      <c r="I13" s="79">
        <f t="shared" si="0"/>
        <v>110.35000000000001</v>
      </c>
      <c r="J13" s="76">
        <f t="shared" si="0"/>
        <v>671.28</v>
      </c>
      <c r="K13" s="77">
        <f t="shared" si="0"/>
        <v>0.13</v>
      </c>
      <c r="L13" s="78">
        <f t="shared" si="0"/>
        <v>0.30900000000000005</v>
      </c>
      <c r="M13" s="78">
        <f t="shared" si="0"/>
        <v>1.2800000000000002</v>
      </c>
      <c r="N13" s="78">
        <f t="shared" si="0"/>
        <v>83.2</v>
      </c>
      <c r="O13" s="80">
        <f t="shared" si="0"/>
        <v>0.29000000000000004</v>
      </c>
      <c r="P13" s="77">
        <f t="shared" si="0"/>
        <v>370.42000000000007</v>
      </c>
      <c r="Q13" s="78">
        <f t="shared" si="0"/>
        <v>345.77</v>
      </c>
      <c r="R13" s="78">
        <f t="shared" si="0"/>
        <v>68.539999999999992</v>
      </c>
      <c r="S13" s="78">
        <f t="shared" si="0"/>
        <v>3.18</v>
      </c>
      <c r="T13" s="78">
        <f t="shared" si="0"/>
        <v>364.19</v>
      </c>
      <c r="U13" s="78">
        <f t="shared" si="0"/>
        <v>1.6E-2</v>
      </c>
      <c r="V13" s="78">
        <f t="shared" si="0"/>
        <v>1.2E-2</v>
      </c>
      <c r="W13" s="79">
        <f t="shared" si="0"/>
        <v>4.1999999999999996E-2</v>
      </c>
    </row>
    <row r="14" spans="1:23" s="69" customFormat="1" ht="25.5" customHeight="1" thickBot="1">
      <c r="A14" s="63"/>
      <c r="B14" s="42"/>
      <c r="C14" s="43"/>
      <c r="D14" s="81" t="s">
        <v>47</v>
      </c>
      <c r="E14" s="82"/>
      <c r="F14" s="76"/>
      <c r="G14" s="83"/>
      <c r="H14" s="84"/>
      <c r="I14" s="85"/>
      <c r="J14" s="86">
        <f>J13/23.5</f>
        <v>28.565106382978723</v>
      </c>
      <c r="K14" s="83"/>
      <c r="L14" s="87"/>
      <c r="M14" s="87"/>
      <c r="N14" s="87"/>
      <c r="O14" s="88"/>
      <c r="P14" s="89"/>
      <c r="Q14" s="87"/>
      <c r="R14" s="90"/>
      <c r="S14" s="87"/>
      <c r="T14" s="87"/>
      <c r="U14" s="87"/>
      <c r="V14" s="87"/>
      <c r="W14" s="91"/>
    </row>
    <row r="15" spans="1:23" s="17" customFormat="1" ht="33.75" hidden="1" customHeight="1">
      <c r="A15" s="28" t="s">
        <v>48</v>
      </c>
      <c r="B15" s="29">
        <v>25</v>
      </c>
      <c r="C15" s="92" t="s">
        <v>30</v>
      </c>
      <c r="D15" s="93" t="s">
        <v>49</v>
      </c>
      <c r="E15" s="94">
        <v>150</v>
      </c>
      <c r="F15" s="95"/>
      <c r="G15" s="96">
        <v>0.6</v>
      </c>
      <c r="H15" s="97">
        <v>0.45</v>
      </c>
      <c r="I15" s="98">
        <v>12.3</v>
      </c>
      <c r="J15" s="99">
        <v>54.9</v>
      </c>
      <c r="K15" s="100">
        <v>0.03</v>
      </c>
      <c r="L15" s="96">
        <v>0.05</v>
      </c>
      <c r="M15" s="97">
        <v>7.5</v>
      </c>
      <c r="N15" s="97">
        <v>0</v>
      </c>
      <c r="O15" s="101">
        <v>0</v>
      </c>
      <c r="P15" s="100">
        <v>28.5</v>
      </c>
      <c r="Q15" s="97">
        <v>24</v>
      </c>
      <c r="R15" s="97">
        <v>18</v>
      </c>
      <c r="S15" s="97">
        <v>3.45</v>
      </c>
      <c r="T15" s="97">
        <v>232.5</v>
      </c>
      <c r="U15" s="97">
        <v>2E-3</v>
      </c>
      <c r="V15" s="97">
        <v>2.0000000000000001E-4</v>
      </c>
      <c r="W15" s="102">
        <v>0.02</v>
      </c>
    </row>
    <row r="16" spans="1:23" s="17" customFormat="1" ht="33.75" hidden="1" customHeight="1">
      <c r="A16" s="41"/>
      <c r="B16" s="103">
        <v>35</v>
      </c>
      <c r="C16" s="104" t="s">
        <v>50</v>
      </c>
      <c r="D16" s="105" t="s">
        <v>51</v>
      </c>
      <c r="E16" s="106">
        <v>200</v>
      </c>
      <c r="F16" s="107"/>
      <c r="G16" s="108">
        <v>4.8</v>
      </c>
      <c r="H16" s="109">
        <v>7.6</v>
      </c>
      <c r="I16" s="110">
        <v>9</v>
      </c>
      <c r="J16" s="111">
        <v>123.6</v>
      </c>
      <c r="K16" s="108">
        <v>0.04</v>
      </c>
      <c r="L16" s="112">
        <v>0.1</v>
      </c>
      <c r="M16" s="109">
        <v>1.92</v>
      </c>
      <c r="N16" s="109">
        <v>167.8</v>
      </c>
      <c r="O16" s="113">
        <v>0</v>
      </c>
      <c r="P16" s="108">
        <v>32.18</v>
      </c>
      <c r="Q16" s="109">
        <v>49.14</v>
      </c>
      <c r="R16" s="109">
        <v>14.76</v>
      </c>
      <c r="S16" s="109">
        <v>0.64</v>
      </c>
      <c r="T16" s="109">
        <v>547.4</v>
      </c>
      <c r="U16" s="109">
        <v>6.0000000000000001E-3</v>
      </c>
      <c r="V16" s="109">
        <v>0</v>
      </c>
      <c r="W16" s="110">
        <v>6.4000000000000001E-2</v>
      </c>
    </row>
    <row r="17" spans="1:23" s="17" customFormat="1" ht="33.75" hidden="1" customHeight="1">
      <c r="A17" s="114"/>
      <c r="B17" s="103">
        <v>89</v>
      </c>
      <c r="C17" s="104" t="s">
        <v>52</v>
      </c>
      <c r="D17" s="105" t="s">
        <v>53</v>
      </c>
      <c r="E17" s="106">
        <v>90</v>
      </c>
      <c r="F17" s="107"/>
      <c r="G17" s="108">
        <v>14.88</v>
      </c>
      <c r="H17" s="109">
        <v>13.95</v>
      </c>
      <c r="I17" s="110">
        <v>3.3</v>
      </c>
      <c r="J17" s="111">
        <v>198.45</v>
      </c>
      <c r="K17" s="55">
        <v>0.05</v>
      </c>
      <c r="L17" s="115">
        <v>0.11</v>
      </c>
      <c r="M17" s="56">
        <v>1</v>
      </c>
      <c r="N17" s="56">
        <v>49</v>
      </c>
      <c r="O17" s="116">
        <v>0</v>
      </c>
      <c r="P17" s="55">
        <v>17.02</v>
      </c>
      <c r="Q17" s="56">
        <v>127.1</v>
      </c>
      <c r="R17" s="56">
        <v>23.09</v>
      </c>
      <c r="S17" s="56">
        <v>1.29</v>
      </c>
      <c r="T17" s="56">
        <v>266.67</v>
      </c>
      <c r="U17" s="56">
        <v>6.0000000000000001E-3</v>
      </c>
      <c r="V17" s="56">
        <v>0</v>
      </c>
      <c r="W17" s="57">
        <v>0.05</v>
      </c>
    </row>
    <row r="18" spans="1:23" s="17" customFormat="1" ht="33.75" hidden="1" customHeight="1">
      <c r="A18" s="114"/>
      <c r="B18" s="103">
        <v>53</v>
      </c>
      <c r="C18" s="117" t="s">
        <v>54</v>
      </c>
      <c r="D18" s="118" t="s">
        <v>55</v>
      </c>
      <c r="E18" s="107">
        <v>150</v>
      </c>
      <c r="F18" s="103"/>
      <c r="G18" s="112">
        <v>3.3</v>
      </c>
      <c r="H18" s="109">
        <v>4.95</v>
      </c>
      <c r="I18" s="113">
        <v>32.25</v>
      </c>
      <c r="J18" s="119">
        <v>186.45</v>
      </c>
      <c r="K18" s="112">
        <v>0.03</v>
      </c>
      <c r="L18" s="112">
        <v>0.03</v>
      </c>
      <c r="M18" s="109">
        <v>0</v>
      </c>
      <c r="N18" s="109">
        <v>18.899999999999999</v>
      </c>
      <c r="O18" s="113">
        <v>0.08</v>
      </c>
      <c r="P18" s="108">
        <v>4.95</v>
      </c>
      <c r="Q18" s="109">
        <v>79.83</v>
      </c>
      <c r="R18" s="120">
        <v>26.52</v>
      </c>
      <c r="S18" s="109">
        <v>0.53</v>
      </c>
      <c r="T18" s="109">
        <v>0.52</v>
      </c>
      <c r="U18" s="109">
        <v>0</v>
      </c>
      <c r="V18" s="109">
        <v>8.0000000000000002E-3</v>
      </c>
      <c r="W18" s="110">
        <v>2.7E-2</v>
      </c>
    </row>
    <row r="19" spans="1:23" s="17" customFormat="1" ht="43.5" hidden="1" customHeight="1">
      <c r="A19" s="114"/>
      <c r="B19" s="70">
        <v>216</v>
      </c>
      <c r="C19" s="65" t="s">
        <v>40</v>
      </c>
      <c r="D19" s="66" t="s">
        <v>56</v>
      </c>
      <c r="E19" s="64">
        <v>200</v>
      </c>
      <c r="F19" s="121"/>
      <c r="G19" s="49">
        <v>0.26</v>
      </c>
      <c r="H19" s="50">
        <v>0</v>
      </c>
      <c r="I19" s="52">
        <v>15.46</v>
      </c>
      <c r="J19" s="122">
        <v>62</v>
      </c>
      <c r="K19" s="45">
        <v>0</v>
      </c>
      <c r="L19" s="123">
        <v>0</v>
      </c>
      <c r="M19" s="46">
        <v>4.4000000000000004</v>
      </c>
      <c r="N19" s="46">
        <v>0</v>
      </c>
      <c r="O19" s="47">
        <v>0</v>
      </c>
      <c r="P19" s="45">
        <v>0.4</v>
      </c>
      <c r="Q19" s="46">
        <v>0</v>
      </c>
      <c r="R19" s="46">
        <v>0</v>
      </c>
      <c r="S19" s="46">
        <v>0.04</v>
      </c>
      <c r="T19" s="46">
        <v>0.36</v>
      </c>
      <c r="U19" s="46">
        <v>0</v>
      </c>
      <c r="V19" s="46">
        <v>0</v>
      </c>
      <c r="W19" s="47">
        <v>0</v>
      </c>
    </row>
    <row r="20" spans="1:23" s="17" customFormat="1" ht="33.75" hidden="1" customHeight="1">
      <c r="A20" s="114"/>
      <c r="B20" s="119">
        <v>119</v>
      </c>
      <c r="C20" s="124" t="s">
        <v>42</v>
      </c>
      <c r="D20" s="125" t="s">
        <v>57</v>
      </c>
      <c r="E20" s="42">
        <v>30</v>
      </c>
      <c r="F20" s="42"/>
      <c r="G20" s="123">
        <v>2.13</v>
      </c>
      <c r="H20" s="46">
        <v>0.21</v>
      </c>
      <c r="I20" s="72">
        <v>13.26</v>
      </c>
      <c r="J20" s="126">
        <v>72</v>
      </c>
      <c r="K20" s="45">
        <v>0.03</v>
      </c>
      <c r="L20" s="123">
        <v>0.01</v>
      </c>
      <c r="M20" s="46">
        <v>0</v>
      </c>
      <c r="N20" s="46">
        <v>0</v>
      </c>
      <c r="O20" s="47">
        <v>0</v>
      </c>
      <c r="P20" s="45">
        <v>11.1</v>
      </c>
      <c r="Q20" s="46">
        <v>65.400000000000006</v>
      </c>
      <c r="R20" s="46">
        <v>19.5</v>
      </c>
      <c r="S20" s="46">
        <v>0.84</v>
      </c>
      <c r="T20" s="46">
        <v>27.9</v>
      </c>
      <c r="U20" s="46">
        <v>1E-3</v>
      </c>
      <c r="V20" s="46">
        <v>2E-3</v>
      </c>
      <c r="W20" s="47">
        <v>0</v>
      </c>
    </row>
    <row r="21" spans="1:23" s="17" customFormat="1" ht="33.75" hidden="1" customHeight="1">
      <c r="A21" s="114"/>
      <c r="B21" s="64">
        <v>120</v>
      </c>
      <c r="C21" s="124" t="s">
        <v>44</v>
      </c>
      <c r="D21" s="125" t="s">
        <v>58</v>
      </c>
      <c r="E21" s="42">
        <v>20</v>
      </c>
      <c r="F21" s="42"/>
      <c r="G21" s="123">
        <v>1.1399999999999999</v>
      </c>
      <c r="H21" s="46">
        <v>0.22</v>
      </c>
      <c r="I21" s="72">
        <v>7.44</v>
      </c>
      <c r="J21" s="126">
        <v>36.26</v>
      </c>
      <c r="K21" s="45">
        <v>0.02</v>
      </c>
      <c r="L21" s="123">
        <v>2.4E-2</v>
      </c>
      <c r="M21" s="46">
        <v>0.08</v>
      </c>
      <c r="N21" s="46">
        <v>0</v>
      </c>
      <c r="O21" s="47">
        <v>0</v>
      </c>
      <c r="P21" s="45">
        <v>6.8</v>
      </c>
      <c r="Q21" s="46">
        <v>24</v>
      </c>
      <c r="R21" s="46">
        <v>8.1999999999999993</v>
      </c>
      <c r="S21" s="46">
        <v>0.46</v>
      </c>
      <c r="T21" s="46">
        <v>73.5</v>
      </c>
      <c r="U21" s="46">
        <v>2E-3</v>
      </c>
      <c r="V21" s="46">
        <v>2E-3</v>
      </c>
      <c r="W21" s="47">
        <v>1.2E-2</v>
      </c>
    </row>
    <row r="22" spans="1:23" s="17" customFormat="1" ht="33.75" hidden="1" customHeight="1">
      <c r="A22" s="114"/>
      <c r="B22" s="127"/>
      <c r="C22" s="128"/>
      <c r="D22" s="129" t="s">
        <v>46</v>
      </c>
      <c r="E22" s="130">
        <f>E15+E16+E17+E18+E19+E20+E21+60</f>
        <v>900</v>
      </c>
      <c r="F22" s="131"/>
      <c r="G22" s="132">
        <f>SUM(G15:G21)</f>
        <v>27.110000000000003</v>
      </c>
      <c r="H22" s="133">
        <f>SUM(H15:H21)</f>
        <v>27.38</v>
      </c>
      <c r="I22" s="134">
        <f t="shared" ref="I22" si="1">SUM(I15:I21)</f>
        <v>93.01</v>
      </c>
      <c r="J22" s="135">
        <f>SUM(J15:J21)</f>
        <v>733.66</v>
      </c>
      <c r="K22" s="136">
        <f t="shared" ref="K22:W22" si="2">SUM(K14:K21)</f>
        <v>0.2</v>
      </c>
      <c r="L22" s="136">
        <f t="shared" si="2"/>
        <v>0.32400000000000007</v>
      </c>
      <c r="M22" s="137">
        <f t="shared" si="2"/>
        <v>14.9</v>
      </c>
      <c r="N22" s="137">
        <f t="shared" si="2"/>
        <v>235.70000000000002</v>
      </c>
      <c r="O22" s="138">
        <f t="shared" si="2"/>
        <v>0.08</v>
      </c>
      <c r="P22" s="136">
        <f t="shared" si="2"/>
        <v>100.95</v>
      </c>
      <c r="Q22" s="137">
        <f t="shared" si="2"/>
        <v>369.47</v>
      </c>
      <c r="R22" s="137">
        <f t="shared" si="2"/>
        <v>110.07</v>
      </c>
      <c r="S22" s="137">
        <f t="shared" si="2"/>
        <v>7.25</v>
      </c>
      <c r="T22" s="137">
        <f t="shared" si="2"/>
        <v>1148.8499999999999</v>
      </c>
      <c r="U22" s="137">
        <f t="shared" si="2"/>
        <v>1.7000000000000001E-2</v>
      </c>
      <c r="V22" s="137">
        <f t="shared" si="2"/>
        <v>1.2200000000000001E-2</v>
      </c>
      <c r="W22" s="139">
        <f t="shared" si="2"/>
        <v>0.17300000000000001</v>
      </c>
    </row>
    <row r="23" spans="1:23" s="17" customFormat="1" ht="33.75" hidden="1" customHeight="1" thickBot="1">
      <c r="A23" s="140"/>
      <c r="B23" s="141"/>
      <c r="C23" s="142"/>
      <c r="D23" s="143" t="s">
        <v>47</v>
      </c>
      <c r="E23" s="142"/>
      <c r="F23" s="144"/>
      <c r="G23" s="145"/>
      <c r="H23" s="146"/>
      <c r="I23" s="147"/>
      <c r="J23" s="148">
        <f>J22/23.5</f>
        <v>31.219574468085106</v>
      </c>
      <c r="K23" s="145"/>
      <c r="L23" s="149"/>
      <c r="M23" s="146"/>
      <c r="N23" s="146"/>
      <c r="O23" s="150"/>
      <c r="P23" s="145"/>
      <c r="Q23" s="146"/>
      <c r="R23" s="146"/>
      <c r="S23" s="146"/>
      <c r="T23" s="146"/>
      <c r="U23" s="146"/>
      <c r="V23" s="146"/>
      <c r="W23" s="147"/>
    </row>
    <row r="24" spans="1:23">
      <c r="A24" s="6"/>
      <c r="B24" s="151"/>
      <c r="C24" s="6"/>
      <c r="D24" s="6"/>
      <c r="E24" s="6"/>
      <c r="F24" s="152"/>
      <c r="G24" s="153"/>
      <c r="H24" s="152"/>
      <c r="I24" s="6"/>
      <c r="J24" s="154"/>
      <c r="K24" s="6"/>
      <c r="L24" s="6"/>
      <c r="M24" s="6"/>
    </row>
    <row r="25" spans="1:23" s="155" customFormat="1" ht="18.75">
      <c r="B25" s="156"/>
      <c r="C25" s="157"/>
      <c r="D25" s="158"/>
      <c r="E25" s="159"/>
      <c r="F25" s="157"/>
      <c r="G25" s="157"/>
      <c r="H25" s="157"/>
      <c r="I25" s="157"/>
    </row>
    <row r="26" spans="1:23" ht="18.75">
      <c r="C26" s="161"/>
      <c r="D26" s="162"/>
      <c r="E26" s="163"/>
      <c r="F26" s="161"/>
      <c r="G26" s="161"/>
      <c r="H26" s="161"/>
      <c r="I26" s="161"/>
    </row>
    <row r="27" spans="1:23">
      <c r="C27" s="161"/>
      <c r="D27" s="161"/>
      <c r="E27" s="161"/>
      <c r="F27" s="161"/>
      <c r="G27" s="161"/>
      <c r="H27" s="161"/>
      <c r="I27" s="161"/>
    </row>
    <row r="28" spans="1:23">
      <c r="C28" s="161"/>
      <c r="D28" s="161"/>
      <c r="E28" s="161"/>
      <c r="F28" s="161"/>
      <c r="G28" s="161"/>
      <c r="H28" s="161"/>
      <c r="I28" s="161"/>
    </row>
    <row r="29" spans="1:23">
      <c r="C29" s="161"/>
      <c r="D29" s="161"/>
      <c r="E29" s="161"/>
      <c r="F29" s="161"/>
      <c r="G29" s="161"/>
      <c r="H29" s="161"/>
      <c r="I29" s="161"/>
    </row>
    <row r="30" spans="1:23">
      <c r="C30" s="161"/>
      <c r="D30" s="161"/>
      <c r="E30" s="161"/>
      <c r="F30" s="161"/>
      <c r="G30" s="161"/>
      <c r="H30" s="161"/>
      <c r="I30" s="161"/>
    </row>
    <row r="31" spans="1:23">
      <c r="C31" s="161"/>
      <c r="D31" s="161"/>
      <c r="E31" s="161"/>
      <c r="F31" s="161"/>
      <c r="G31" s="161"/>
      <c r="H31" s="161"/>
      <c r="I31" s="161"/>
    </row>
    <row r="32" spans="1:23">
      <c r="C32" s="161"/>
      <c r="D32" s="161"/>
      <c r="E32" s="161"/>
      <c r="F32" s="161"/>
      <c r="G32" s="161"/>
      <c r="H32" s="161"/>
      <c r="I32" s="161"/>
    </row>
    <row r="33" spans="3:9">
      <c r="C33" s="161"/>
      <c r="D33" s="161"/>
      <c r="E33" s="161"/>
      <c r="F33" s="161"/>
      <c r="G33" s="161"/>
      <c r="H33" s="161"/>
      <c r="I33" s="161"/>
    </row>
  </sheetData>
  <mergeCells count="2"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день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2022-04-15T05:36:12Z</dcterms:modified>
</cp:coreProperties>
</file>